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200" windowHeight="10932" tabRatio="500" activeTab="0"/>
  </bookViews>
  <sheets>
    <sheet name="Bulletin inscriptions CM" sheetId="1" r:id="rId1"/>
    <sheet name="Liste_licencies" sheetId="2" r:id="rId2"/>
    <sheet name="FP1" sheetId="3" r:id="rId3"/>
  </sheets>
  <externalReferences>
    <externalReference r:id="rId6"/>
    <externalReference r:id="rId7"/>
  </externalReferences>
  <definedNames>
    <definedName name="_xlnm._FilterDatabase" localSheetId="1" hidden="1">'Liste_licencies'!$A$1:$R$1325</definedName>
    <definedName name="CLT1" localSheetId="2">#REF!</definedName>
    <definedName name="CLT1">#REF!</definedName>
    <definedName name="CLT2">#REF!</definedName>
    <definedName name="DOS1" localSheetId="2">#REF!</definedName>
    <definedName name="DOS1">#REF!</definedName>
    <definedName name="liste_licencies">'Bulletin inscriptions CM'!$D$22</definedName>
    <definedName name="N__de_Licence">#REF!</definedName>
    <definedName name="TableLicenciés">#REF!</definedName>
    <definedName name="TabLicenciés">#REF!</definedName>
  </definedNames>
  <calcPr fullCalcOnLoad="1"/>
</workbook>
</file>

<file path=xl/sharedStrings.xml><?xml version="1.0" encoding="utf-8"?>
<sst xmlns="http://schemas.openxmlformats.org/spreadsheetml/2006/main" count="12760" uniqueCount="1770">
  <si>
    <t>BULLETIN D'INSCRIPTIONS</t>
  </si>
  <si>
    <t>Equipe</t>
  </si>
  <si>
    <t xml:space="preserve">N° Licence   </t>
  </si>
  <si>
    <t>NOM</t>
  </si>
  <si>
    <t>Prénom</t>
  </si>
  <si>
    <t>Pts</t>
  </si>
  <si>
    <t>N° Licence</t>
  </si>
  <si>
    <t>NOM CLUB :</t>
  </si>
  <si>
    <t>Nom</t>
  </si>
  <si>
    <t>Points classements</t>
  </si>
  <si>
    <t>Catégorie</t>
  </si>
  <si>
    <t>Date naissance</t>
  </si>
  <si>
    <t>Sexe</t>
  </si>
  <si>
    <t>Nom club</t>
  </si>
  <si>
    <t>Date certif med</t>
  </si>
  <si>
    <t>Licence non renouvelée</t>
  </si>
  <si>
    <t>Date création</t>
  </si>
  <si>
    <t>Type certif</t>
  </si>
  <si>
    <t>J3</t>
  </si>
  <si>
    <t>M</t>
  </si>
  <si>
    <t>MACON TT</t>
  </si>
  <si>
    <t>Tom</t>
  </si>
  <si>
    <t>J2</t>
  </si>
  <si>
    <t>Thomas</t>
  </si>
  <si>
    <t>C1</t>
  </si>
  <si>
    <t>T</t>
  </si>
  <si>
    <t>validé</t>
  </si>
  <si>
    <t>Standard</t>
  </si>
  <si>
    <t>Louis</t>
  </si>
  <si>
    <t>F</t>
  </si>
  <si>
    <t>J1</t>
  </si>
  <si>
    <t>Enzo</t>
  </si>
  <si>
    <t>M2</t>
  </si>
  <si>
    <t>Emilien</t>
  </si>
  <si>
    <t>Clement</t>
  </si>
  <si>
    <t>Lucas</t>
  </si>
  <si>
    <t>C2</t>
  </si>
  <si>
    <t>M1</t>
  </si>
  <si>
    <t>Gabriel</t>
  </si>
  <si>
    <t>Mathis</t>
  </si>
  <si>
    <t>Maxence</t>
  </si>
  <si>
    <t>B2</t>
  </si>
  <si>
    <t>Benjamin</t>
  </si>
  <si>
    <t>RODRIGUEZ</t>
  </si>
  <si>
    <t>Daniel</t>
  </si>
  <si>
    <t>Nathan</t>
  </si>
  <si>
    <t>FC GUEUGNON</t>
  </si>
  <si>
    <t>Arthur</t>
  </si>
  <si>
    <t>P</t>
  </si>
  <si>
    <t>Marius</t>
  </si>
  <si>
    <t>CHALON TENNIS DE TABLE</t>
  </si>
  <si>
    <t>Alexandre</t>
  </si>
  <si>
    <t>Gabin</t>
  </si>
  <si>
    <t>Valentin</t>
  </si>
  <si>
    <t>BERNARD</t>
  </si>
  <si>
    <t>Basile</t>
  </si>
  <si>
    <t>Noah</t>
  </si>
  <si>
    <t>Eliott</t>
  </si>
  <si>
    <t>CHAGNY TENNIS DE TABLE</t>
  </si>
  <si>
    <t>GRELIN</t>
  </si>
  <si>
    <t>Andrea</t>
  </si>
  <si>
    <t>MONTCHANIN TT</t>
  </si>
  <si>
    <t>GIRARDON</t>
  </si>
  <si>
    <t>TERAZZI</t>
  </si>
  <si>
    <t>BEAUMENIL</t>
  </si>
  <si>
    <t>Loris</t>
  </si>
  <si>
    <t>SAINT REMY T.T.</t>
  </si>
  <si>
    <t>Morgan</t>
  </si>
  <si>
    <t>BASSET</t>
  </si>
  <si>
    <t>LAUGIER</t>
  </si>
  <si>
    <t>RIBEIRO</t>
  </si>
  <si>
    <t>J.S. OUROUX TT</t>
  </si>
  <si>
    <t>JEANNIN</t>
  </si>
  <si>
    <t>VAILLANTE AUTUN-TT</t>
  </si>
  <si>
    <t>BARNAY</t>
  </si>
  <si>
    <t>AS ST VINCENT-BRAGNY</t>
  </si>
  <si>
    <t>Thibaut</t>
  </si>
  <si>
    <t>E.P.L.R. CHARNAY</t>
  </si>
  <si>
    <t>JOBART</t>
  </si>
  <si>
    <t>Ambroise</t>
  </si>
  <si>
    <t>UP CREUSOT VARENNES</t>
  </si>
  <si>
    <t>BROMBIN</t>
  </si>
  <si>
    <t>Elouan</t>
  </si>
  <si>
    <t>BAGNARD</t>
  </si>
  <si>
    <t>BRESSE PING - TENNIS DE TABLE</t>
  </si>
  <si>
    <t>MOURA</t>
  </si>
  <si>
    <t>HALBEISEN-CUDEL</t>
  </si>
  <si>
    <t>DESPRETS</t>
  </si>
  <si>
    <t>SENNECEY LE GRAND TENNIS DE TABL</t>
  </si>
  <si>
    <t>BRIDET</t>
  </si>
  <si>
    <t>Kilyan</t>
  </si>
  <si>
    <t>MARICHY</t>
  </si>
  <si>
    <t>Lorine</t>
  </si>
  <si>
    <t>PARISI</t>
  </si>
  <si>
    <t>CLUB PONGISTE MONTCELLIEN</t>
  </si>
  <si>
    <t>KUNTZMANN</t>
  </si>
  <si>
    <t>GRIVEL</t>
  </si>
  <si>
    <t>ASL CHATENOY LE ROYAL</t>
  </si>
  <si>
    <t>COMITE DEPARTEMENTAL  DE TENNIS DE TABLE DE SAONE ET LOIRE</t>
  </si>
  <si>
    <t>Lieu :</t>
  </si>
  <si>
    <t>Date :</t>
  </si>
  <si>
    <t>Table :</t>
  </si>
  <si>
    <t>Numéro</t>
  </si>
  <si>
    <r>
      <t xml:space="preserve">CLUB           </t>
    </r>
    <r>
      <rPr>
        <sz val="10"/>
        <rFont val="Arial"/>
        <family val="2"/>
      </rPr>
      <t xml:space="preserve">  INTITULE</t>
    </r>
  </si>
  <si>
    <r>
      <t xml:space="preserve">CLUB            </t>
    </r>
    <r>
      <rPr>
        <sz val="10"/>
        <rFont val="Arial"/>
        <family val="2"/>
      </rPr>
      <t xml:space="preserve"> INTITULE</t>
    </r>
  </si>
  <si>
    <t>NOM  Prénom</t>
  </si>
  <si>
    <t>Class</t>
  </si>
  <si>
    <t>A</t>
  </si>
  <si>
    <t>X</t>
  </si>
  <si>
    <t>B</t>
  </si>
  <si>
    <t>Y</t>
  </si>
  <si>
    <t>SCORES</t>
  </si>
  <si>
    <t>ORDRE DES RENCONTRES</t>
  </si>
  <si>
    <t>POINTS</t>
  </si>
  <si>
    <r>
      <t xml:space="preserve">Mettre un </t>
    </r>
    <r>
      <rPr>
        <b/>
        <sz val="18"/>
        <rFont val="Arial"/>
        <family val="2"/>
      </rPr>
      <t xml:space="preserve"> - </t>
    </r>
    <r>
      <rPr>
        <sz val="12"/>
        <rFont val="Arial"/>
        <family val="2"/>
      </rPr>
      <t xml:space="preserve"> pour les sets gagnés par 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 ou </t>
    </r>
    <r>
      <rPr>
        <b/>
        <sz val="12"/>
        <rFont val="Arial"/>
        <family val="2"/>
      </rPr>
      <t>Y</t>
    </r>
    <r>
      <rPr>
        <sz val="12"/>
        <rFont val="Arial"/>
        <family val="2"/>
      </rPr>
      <t xml:space="preserve"> (ex: </t>
    </r>
    <r>
      <rPr>
        <b/>
        <sz val="18"/>
        <rFont val="Arial"/>
        <family val="2"/>
      </rPr>
      <t xml:space="preserve">- </t>
    </r>
    <r>
      <rPr>
        <b/>
        <sz val="12"/>
        <rFont val="Arial"/>
        <family val="2"/>
      </rPr>
      <t>09</t>
    </r>
    <r>
      <rPr>
        <sz val="12"/>
        <rFont val="Arial"/>
        <family val="2"/>
      </rPr>
      <t>)</t>
    </r>
  </si>
  <si>
    <t>Contre</t>
  </si>
  <si>
    <t>AB</t>
  </si>
  <si>
    <t>XY</t>
  </si>
  <si>
    <t>Dbl</t>
  </si>
  <si>
    <t>TOTAL DES POINTS DE CHAQUE EQUIPE</t>
  </si>
  <si>
    <t>Capitaine équipe A</t>
  </si>
  <si>
    <t>Capitaine équipe X</t>
  </si>
  <si>
    <t>CLUB</t>
  </si>
  <si>
    <t>Nom :</t>
  </si>
  <si>
    <t>Signature</t>
  </si>
  <si>
    <t>RESPONSABLE CLUB SUR SITE :</t>
  </si>
  <si>
    <t>Type Licence</t>
  </si>
  <si>
    <t>Type année prec</t>
  </si>
  <si>
    <t>Cat. Sportive</t>
  </si>
  <si>
    <t>N° Club</t>
  </si>
  <si>
    <t>Date de validation</t>
  </si>
  <si>
    <t>Numéroté (TcLst_LB)</t>
  </si>
  <si>
    <t>Attestation autoquestionnaire pour mineur</t>
  </si>
  <si>
    <t>Timeo</t>
  </si>
  <si>
    <t>Raphael</t>
  </si>
  <si>
    <t>BOURGEOIS</t>
  </si>
  <si>
    <t>BRUET</t>
  </si>
  <si>
    <t>CARDAMONE</t>
  </si>
  <si>
    <t>CLEMENT</t>
  </si>
  <si>
    <t>DE GAUDEMAR-ANCEY</t>
  </si>
  <si>
    <t>Kilian</t>
  </si>
  <si>
    <t>DECOLLONGE</t>
  </si>
  <si>
    <t>DELARUE-COVI</t>
  </si>
  <si>
    <t>Quentin</t>
  </si>
  <si>
    <t>DU GARDIN</t>
  </si>
  <si>
    <t>Baptiste</t>
  </si>
  <si>
    <t>DUBOIS</t>
  </si>
  <si>
    <t>DUMONT</t>
  </si>
  <si>
    <t>Maxime</t>
  </si>
  <si>
    <t>FORNARI-BOURGOIS</t>
  </si>
  <si>
    <t>Elyas</t>
  </si>
  <si>
    <t>FRANCOIS-VADROT</t>
  </si>
  <si>
    <t>Félix</t>
  </si>
  <si>
    <t>GENEVOIS</t>
  </si>
  <si>
    <t>Sacha</t>
  </si>
  <si>
    <t>GUITTARD</t>
  </si>
  <si>
    <t>Paul</t>
  </si>
  <si>
    <t>HAMMERLINDL</t>
  </si>
  <si>
    <t>Rafael</t>
  </si>
  <si>
    <t>INDRACT--VILLENEUVE</t>
  </si>
  <si>
    <t>Abel</t>
  </si>
  <si>
    <t>JACOB</t>
  </si>
  <si>
    <t>Ewan</t>
  </si>
  <si>
    <t>Maelys</t>
  </si>
  <si>
    <t>LE MENN</t>
  </si>
  <si>
    <t>MANGON</t>
  </si>
  <si>
    <t>Grégory</t>
  </si>
  <si>
    <t>NIDIAU</t>
  </si>
  <si>
    <t>Victor</t>
  </si>
  <si>
    <t>Jules</t>
  </si>
  <si>
    <t>POUYET</t>
  </si>
  <si>
    <t>Ivane</t>
  </si>
  <si>
    <t>Simon</t>
  </si>
  <si>
    <t>VITALI</t>
  </si>
  <si>
    <t>Sandro</t>
  </si>
  <si>
    <t>Axel</t>
  </si>
  <si>
    <t>Antonin</t>
  </si>
  <si>
    <t>Hugo</t>
  </si>
  <si>
    <t>Evan</t>
  </si>
  <si>
    <t>Julian</t>
  </si>
  <si>
    <t>Mathias</t>
  </si>
  <si>
    <t>Amaury</t>
  </si>
  <si>
    <t>BERNAUD</t>
  </si>
  <si>
    <t>Dorian</t>
  </si>
  <si>
    <t>Robin</t>
  </si>
  <si>
    <t>Mathys</t>
  </si>
  <si>
    <t>DELORME</t>
  </si>
  <si>
    <t>DESSOLIN</t>
  </si>
  <si>
    <t>HARTUNG</t>
  </si>
  <si>
    <t>Yoris</t>
  </si>
  <si>
    <t>Noé</t>
  </si>
  <si>
    <t>JAOUEN</t>
  </si>
  <si>
    <t>LANDRE</t>
  </si>
  <si>
    <t>LEMAITRE</t>
  </si>
  <si>
    <t>MARTIN</t>
  </si>
  <si>
    <t>MENTRE</t>
  </si>
  <si>
    <t>MORIN</t>
  </si>
  <si>
    <t>OCCHILUPO</t>
  </si>
  <si>
    <t>Leia</t>
  </si>
  <si>
    <t>PROST</t>
  </si>
  <si>
    <t>Noelline</t>
  </si>
  <si>
    <t>BEZET</t>
  </si>
  <si>
    <t>BOURACHOT</t>
  </si>
  <si>
    <t>CADIOU</t>
  </si>
  <si>
    <t>CHEVROLET</t>
  </si>
  <si>
    <t>Nory</t>
  </si>
  <si>
    <t>COTELLE</t>
  </si>
  <si>
    <t>MEURIER SIEGRIST</t>
  </si>
  <si>
    <t>GENELARD TENNIS DE TABLE</t>
  </si>
  <si>
    <t>DEROLETZ</t>
  </si>
  <si>
    <t>Maelle</t>
  </si>
  <si>
    <t>Lucie</t>
  </si>
  <si>
    <t>BENZAZON</t>
  </si>
  <si>
    <t>Leny</t>
  </si>
  <si>
    <t>DE LAUNAY</t>
  </si>
  <si>
    <t>DE SOUSA</t>
  </si>
  <si>
    <t>Théo</t>
  </si>
  <si>
    <t>DESMURGER</t>
  </si>
  <si>
    <t>FLEUROT</t>
  </si>
  <si>
    <t>GERARD</t>
  </si>
  <si>
    <t>Samuel</t>
  </si>
  <si>
    <t>LABOUBE</t>
  </si>
  <si>
    <t>Adrien</t>
  </si>
  <si>
    <t>LAPRAYE</t>
  </si>
  <si>
    <t>Clément</t>
  </si>
  <si>
    <t>PEREYROL</t>
  </si>
  <si>
    <t>Damien</t>
  </si>
  <si>
    <t>REMOND</t>
  </si>
  <si>
    <t>LAPLACE</t>
  </si>
  <si>
    <t xml:space="preserve">Ryan </t>
  </si>
  <si>
    <t>PINTO</t>
  </si>
  <si>
    <t>ALESSANDRINI</t>
  </si>
  <si>
    <t>Flavio</t>
  </si>
  <si>
    <t>ALIX</t>
  </si>
  <si>
    <t>Charlie</t>
  </si>
  <si>
    <t>Nadir</t>
  </si>
  <si>
    <t>BERTRAND</t>
  </si>
  <si>
    <t>Lino</t>
  </si>
  <si>
    <t>BILLET</t>
  </si>
  <si>
    <t>BOUILLER-GEOFFROY</t>
  </si>
  <si>
    <t>Noa</t>
  </si>
  <si>
    <t>BUDASZ</t>
  </si>
  <si>
    <t>ATT DU BREUIL</t>
  </si>
  <si>
    <t>CAMUS</t>
  </si>
  <si>
    <t>CATHERIN</t>
  </si>
  <si>
    <t>Timothée</t>
  </si>
  <si>
    <t>CHEVROT</t>
  </si>
  <si>
    <t>Armel</t>
  </si>
  <si>
    <t>Aaron</t>
  </si>
  <si>
    <t>CORCEVOI</t>
  </si>
  <si>
    <t>Ilia</t>
  </si>
  <si>
    <t>COULON</t>
  </si>
  <si>
    <t>Margaux</t>
  </si>
  <si>
    <t xml:space="preserve">DAUVERGNE </t>
  </si>
  <si>
    <t xml:space="preserve">Antoine </t>
  </si>
  <si>
    <t>DELOGE</t>
  </si>
  <si>
    <t>Malik</t>
  </si>
  <si>
    <t>Mael</t>
  </si>
  <si>
    <t>DESTREMAU</t>
  </si>
  <si>
    <t>Gaspard</t>
  </si>
  <si>
    <t>Noemie</t>
  </si>
  <si>
    <t>DUTREVE</t>
  </si>
  <si>
    <t>GARCIA</t>
  </si>
  <si>
    <t>Mattheo</t>
  </si>
  <si>
    <t>GRANIER</t>
  </si>
  <si>
    <t>GUEUGNEAU</t>
  </si>
  <si>
    <t>Jérémy</t>
  </si>
  <si>
    <t>Mathieu</t>
  </si>
  <si>
    <t>HENRIQUES</t>
  </si>
  <si>
    <t>Paolo</t>
  </si>
  <si>
    <t>Erwan</t>
  </si>
  <si>
    <t>JACQUEMARD</t>
  </si>
  <si>
    <t>Nohann</t>
  </si>
  <si>
    <t>Corentin</t>
  </si>
  <si>
    <t>LORIOT</t>
  </si>
  <si>
    <t>MAREY</t>
  </si>
  <si>
    <t>Camille</t>
  </si>
  <si>
    <t>MARQUES-SAVANI</t>
  </si>
  <si>
    <t>Lilou</t>
  </si>
  <si>
    <t>Garice</t>
  </si>
  <si>
    <t>MAUFROY</t>
  </si>
  <si>
    <t>MERCIER</t>
  </si>
  <si>
    <t>MOREL MUNOZ</t>
  </si>
  <si>
    <t>Nico</t>
  </si>
  <si>
    <t>NAFFETAT</t>
  </si>
  <si>
    <t>Adam</t>
  </si>
  <si>
    <t>PAGAND</t>
  </si>
  <si>
    <t>Agathe</t>
  </si>
  <si>
    <t>PERISSE</t>
  </si>
  <si>
    <t>Aymeric</t>
  </si>
  <si>
    <t>PERRIN</t>
  </si>
  <si>
    <t>PLURIEL</t>
  </si>
  <si>
    <t>PONS</t>
  </si>
  <si>
    <t>Remy</t>
  </si>
  <si>
    <t>PORTERAT</t>
  </si>
  <si>
    <t>RADOMSKI GRONFIER</t>
  </si>
  <si>
    <t>Loïs</t>
  </si>
  <si>
    <t>ROSSIGNOL</t>
  </si>
  <si>
    <t>Ancelin</t>
  </si>
  <si>
    <t>RUIZ</t>
  </si>
  <si>
    <t>SCHIAVONE</t>
  </si>
  <si>
    <t xml:space="preserve">SIMON </t>
  </si>
  <si>
    <t xml:space="preserve">Nathan </t>
  </si>
  <si>
    <t>SKWERES</t>
  </si>
  <si>
    <t>Clovis</t>
  </si>
  <si>
    <t>VALETTE</t>
  </si>
  <si>
    <t>VASSEUR</t>
  </si>
  <si>
    <t>Charles</t>
  </si>
  <si>
    <t>VILCAN</t>
  </si>
  <si>
    <t>Vlad Stefan</t>
  </si>
  <si>
    <t>VILLEROT BENARDI</t>
  </si>
  <si>
    <t>VORGEAT</t>
  </si>
  <si>
    <t>Lyandre</t>
  </si>
  <si>
    <t>Alexis</t>
  </si>
  <si>
    <t>Titouan</t>
  </si>
  <si>
    <t>BOZONNET-CHAMPAGNON</t>
  </si>
  <si>
    <t>Terry</t>
  </si>
  <si>
    <t>Kenzo</t>
  </si>
  <si>
    <t>CHAPON</t>
  </si>
  <si>
    <t>CHARMARAUD</t>
  </si>
  <si>
    <t>Marine</t>
  </si>
  <si>
    <t>DEPLAGNE</t>
  </si>
  <si>
    <t>Romain</t>
  </si>
  <si>
    <t>Emre</t>
  </si>
  <si>
    <t>FAMBRINI</t>
  </si>
  <si>
    <t>GARROT</t>
  </si>
  <si>
    <t>GAUDILLAT-PEREZ</t>
  </si>
  <si>
    <t>HUBERT</t>
  </si>
  <si>
    <t>Jean-Baptiste</t>
  </si>
  <si>
    <t>JACOB-LORMET</t>
  </si>
  <si>
    <t>JEANSSENS</t>
  </si>
  <si>
    <t>Ilan</t>
  </si>
  <si>
    <t>LESAGE</t>
  </si>
  <si>
    <t>MARGUIN</t>
  </si>
  <si>
    <t>MATOT</t>
  </si>
  <si>
    <t>Léana</t>
  </si>
  <si>
    <t>Candice</t>
  </si>
  <si>
    <t>PAUTET-MALHERBE</t>
  </si>
  <si>
    <t>RAUCOULES</t>
  </si>
  <si>
    <t>Jean</t>
  </si>
  <si>
    <t>RITA</t>
  </si>
  <si>
    <t>Devy</t>
  </si>
  <si>
    <t>VILLAUME</t>
  </si>
  <si>
    <t>YALCIN BEY</t>
  </si>
  <si>
    <t>TT NOLAY PASSION</t>
  </si>
  <si>
    <t>FOUCART</t>
  </si>
  <si>
    <t>Timéo</t>
  </si>
  <si>
    <t>PIELLARD</t>
  </si>
  <si>
    <t>ANDRIEUX TOMBO</t>
  </si>
  <si>
    <t>Selyan</t>
  </si>
  <si>
    <t>THOMASSON</t>
  </si>
  <si>
    <t>BALUSSEAU</t>
  </si>
  <si>
    <t>Aniel</t>
  </si>
  <si>
    <t>Perine</t>
  </si>
  <si>
    <t>CHAOUI</t>
  </si>
  <si>
    <t>IVIRA</t>
  </si>
  <si>
    <t xml:space="preserve">Tao </t>
  </si>
  <si>
    <t>MANZANO</t>
  </si>
  <si>
    <t>ROUX</t>
  </si>
  <si>
    <t>TERNYNCK</t>
  </si>
  <si>
    <t>Léandro</t>
  </si>
  <si>
    <t>ABRIEL</t>
  </si>
  <si>
    <t>Nahel</t>
  </si>
  <si>
    <t>BARLAS</t>
  </si>
  <si>
    <t>MONTEMONT</t>
  </si>
  <si>
    <t xml:space="preserve"> Equipes par ordre de classement</t>
  </si>
  <si>
    <t>Nolan</t>
  </si>
  <si>
    <t>Antoine</t>
  </si>
  <si>
    <t>Augustin</t>
  </si>
  <si>
    <t>Lohan</t>
  </si>
  <si>
    <t>Dimitri</t>
  </si>
  <si>
    <t>Bastien</t>
  </si>
  <si>
    <t>Léo</t>
  </si>
  <si>
    <t>Charly</t>
  </si>
  <si>
    <t>Lenny</t>
  </si>
  <si>
    <t>KLEIN</t>
  </si>
  <si>
    <t>LAROCHE</t>
  </si>
  <si>
    <t>MAGNIEN</t>
  </si>
  <si>
    <t>MERLE</t>
  </si>
  <si>
    <t>PORTRAT</t>
  </si>
  <si>
    <t>Jeanne</t>
  </si>
  <si>
    <t>ALCARAZ</t>
  </si>
  <si>
    <t>Lukas</t>
  </si>
  <si>
    <t>AUBERT</t>
  </si>
  <si>
    <t>TT ASSOCIATION SOMME-LOIRE</t>
  </si>
  <si>
    <t>Carla</t>
  </si>
  <si>
    <t>BATISTA COSTA</t>
  </si>
  <si>
    <t>BEDER</t>
  </si>
  <si>
    <t>Nilay</t>
  </si>
  <si>
    <t>BERNARDIN</t>
  </si>
  <si>
    <t>Loup</t>
  </si>
  <si>
    <t>BERTHAUD</t>
  </si>
  <si>
    <t>Lioan</t>
  </si>
  <si>
    <t>BETTAN</t>
  </si>
  <si>
    <t>BIDAUT</t>
  </si>
  <si>
    <t>Lorenzo</t>
  </si>
  <si>
    <t>CANDAS</t>
  </si>
  <si>
    <t>CHARLEUX</t>
  </si>
  <si>
    <t>Apolline</t>
  </si>
  <si>
    <t>DA CUNHA</t>
  </si>
  <si>
    <t>DURIEZ</t>
  </si>
  <si>
    <t>FAGARD</t>
  </si>
  <si>
    <t>FALANTIN</t>
  </si>
  <si>
    <t>FERNANDES</t>
  </si>
  <si>
    <t>Nathanael</t>
  </si>
  <si>
    <t>FICHET</t>
  </si>
  <si>
    <t>GIRAUD</t>
  </si>
  <si>
    <t>GRILLOT</t>
  </si>
  <si>
    <t>HEURTIN</t>
  </si>
  <si>
    <t>Flavien</t>
  </si>
  <si>
    <t>LAYADI</t>
  </si>
  <si>
    <t>LEBOUTILLY</t>
  </si>
  <si>
    <t>Timothé</t>
  </si>
  <si>
    <t>LEFEUVRE</t>
  </si>
  <si>
    <t>MAITRE</t>
  </si>
  <si>
    <t>Lawson</t>
  </si>
  <si>
    <t>MATHIEU</t>
  </si>
  <si>
    <t>MORFU</t>
  </si>
  <si>
    <t>MOSKOVAKIS</t>
  </si>
  <si>
    <t>OUANOUNOU</t>
  </si>
  <si>
    <t>PACHECO</t>
  </si>
  <si>
    <t>PERRET MALBEAU</t>
  </si>
  <si>
    <t>ROCHETTE</t>
  </si>
  <si>
    <t>ROGOJINARU</t>
  </si>
  <si>
    <t>Thimothé</t>
  </si>
  <si>
    <t>Maëva</t>
  </si>
  <si>
    <t>TANGUY</t>
  </si>
  <si>
    <t>TRINCART BERNARD</t>
  </si>
  <si>
    <t>Total Pts</t>
  </si>
  <si>
    <t>CM</t>
  </si>
  <si>
    <t>Doss.</t>
  </si>
  <si>
    <t>02710051</t>
  </si>
  <si>
    <t>AKLOUH</t>
  </si>
  <si>
    <t>Younes</t>
  </si>
  <si>
    <t>02710002</t>
  </si>
  <si>
    <t>02710086</t>
  </si>
  <si>
    <t>02710082</t>
  </si>
  <si>
    <t>02710041</t>
  </si>
  <si>
    <t>02710067</t>
  </si>
  <si>
    <t>02710048</t>
  </si>
  <si>
    <t>02710042</t>
  </si>
  <si>
    <t>02710084</t>
  </si>
  <si>
    <t>02710035</t>
  </si>
  <si>
    <t>02710083</t>
  </si>
  <si>
    <t>02710023</t>
  </si>
  <si>
    <t xml:space="preserve">BLIN </t>
  </si>
  <si>
    <t>02710036</t>
  </si>
  <si>
    <t>BOLOT</t>
  </si>
  <si>
    <t>B1</t>
  </si>
  <si>
    <t>BOLUSSET</t>
  </si>
  <si>
    <t>BOUCHARD</t>
  </si>
  <si>
    <t>Nathanaël</t>
  </si>
  <si>
    <t>BOUHBILA</t>
  </si>
  <si>
    <t>02710072</t>
  </si>
  <si>
    <t>CARTIER</t>
  </si>
  <si>
    <t>Philippe</t>
  </si>
  <si>
    <t>02710049</t>
  </si>
  <si>
    <t>CHOULY</t>
  </si>
  <si>
    <t>CHULLIAT</t>
  </si>
  <si>
    <t>02210119</t>
  </si>
  <si>
    <t>COURAUD</t>
  </si>
  <si>
    <t>COURLE SUONG</t>
  </si>
  <si>
    <t>DAZY</t>
  </si>
  <si>
    <t>02710005</t>
  </si>
  <si>
    <t>02710008</t>
  </si>
  <si>
    <t>DERANGERE</t>
  </si>
  <si>
    <t>DUPUY</t>
  </si>
  <si>
    <t>DUVERNE SERRANO</t>
  </si>
  <si>
    <t xml:space="preserve">Jahel </t>
  </si>
  <si>
    <t>Yoni</t>
  </si>
  <si>
    <t>GILARES</t>
  </si>
  <si>
    <t>02710025</t>
  </si>
  <si>
    <t>GUIGON</t>
  </si>
  <si>
    <t>Josué</t>
  </si>
  <si>
    <t>GUYOTTE</t>
  </si>
  <si>
    <t>JAULIN</t>
  </si>
  <si>
    <t>Jules-Yann</t>
  </si>
  <si>
    <t>JAUNEAU</t>
  </si>
  <si>
    <t>Louanne</t>
  </si>
  <si>
    <t>Matheis</t>
  </si>
  <si>
    <t>LAMALLE</t>
  </si>
  <si>
    <t>LAUGAA</t>
  </si>
  <si>
    <t>Pacôme</t>
  </si>
  <si>
    <t>MALESIEUX</t>
  </si>
  <si>
    <t>MARTOIA</t>
  </si>
  <si>
    <t>MICHELET</t>
  </si>
  <si>
    <t>MONNIN</t>
  </si>
  <si>
    <t>MONTERET</t>
  </si>
  <si>
    <t>MOURAN</t>
  </si>
  <si>
    <t>MOUREAU</t>
  </si>
  <si>
    <t>OUAMA</t>
  </si>
  <si>
    <t>Zain</t>
  </si>
  <si>
    <t>PILORGE</t>
  </si>
  <si>
    <t xml:space="preserve">PIN </t>
  </si>
  <si>
    <t>Timothy</t>
  </si>
  <si>
    <t>PIN</t>
  </si>
  <si>
    <t>PLION</t>
  </si>
  <si>
    <t>RIZET</t>
  </si>
  <si>
    <t>ADVISSE</t>
  </si>
  <si>
    <t>Noe</t>
  </si>
  <si>
    <t>non validé</t>
  </si>
  <si>
    <t>Dario</t>
  </si>
  <si>
    <t>ALEXANDRE</t>
  </si>
  <si>
    <t>Pierre</t>
  </si>
  <si>
    <t>ALONSO</t>
  </si>
  <si>
    <t>ALVES</t>
  </si>
  <si>
    <t>Anaé</t>
  </si>
  <si>
    <t>AMAR BENSABER</t>
  </si>
  <si>
    <t>AMINA</t>
  </si>
  <si>
    <t>Sony</t>
  </si>
  <si>
    <t>ANCEL</t>
  </si>
  <si>
    <t>ANDRÉ</t>
  </si>
  <si>
    <t>ANDRE</t>
  </si>
  <si>
    <t>Gael</t>
  </si>
  <si>
    <t>ANTUNES</t>
  </si>
  <si>
    <t>Charlotte</t>
  </si>
  <si>
    <t>AROCAS</t>
  </si>
  <si>
    <t>Adrian</t>
  </si>
  <si>
    <t>ASENSIO DILENA</t>
  </si>
  <si>
    <t>Julia</t>
  </si>
  <si>
    <t>AUGER</t>
  </si>
  <si>
    <t>Cassandre</t>
  </si>
  <si>
    <t>AUGOYAT</t>
  </si>
  <si>
    <t>J4</t>
  </si>
  <si>
    <t>02710071</t>
  </si>
  <si>
    <t>T.T. HAUT MACONNAIS</t>
  </si>
  <si>
    <t>AUGUEUX</t>
  </si>
  <si>
    <t>Martin</t>
  </si>
  <si>
    <t>BADAOUI</t>
  </si>
  <si>
    <t>Vincenzo</t>
  </si>
  <si>
    <t>BAILLY</t>
  </si>
  <si>
    <t>Zelie</t>
  </si>
  <si>
    <t>Léa</t>
  </si>
  <si>
    <t>BARBILLOT</t>
  </si>
  <si>
    <t>BARLE</t>
  </si>
  <si>
    <t>BARRIER PERNETTE</t>
  </si>
  <si>
    <t>BECQUET</t>
  </si>
  <si>
    <t>Mattéo</t>
  </si>
  <si>
    <t>BEFY</t>
  </si>
  <si>
    <t>Loane</t>
  </si>
  <si>
    <t>BELIN</t>
  </si>
  <si>
    <t>BELKACEM</t>
  </si>
  <si>
    <t>Imed</t>
  </si>
  <si>
    <t>BELLIARDO PERBET</t>
  </si>
  <si>
    <t>BENZAABAR</t>
  </si>
  <si>
    <t>Séréna</t>
  </si>
  <si>
    <t>Sans pratique sportive</t>
  </si>
  <si>
    <t>BERLAND</t>
  </si>
  <si>
    <t>Yséa</t>
  </si>
  <si>
    <t>BERT LESAVRE</t>
  </si>
  <si>
    <t>Alice</t>
  </si>
  <si>
    <t>BERT</t>
  </si>
  <si>
    <t>BERTHEAU</t>
  </si>
  <si>
    <t>Lohann</t>
  </si>
  <si>
    <t>BESSON</t>
  </si>
  <si>
    <t>Lovan</t>
  </si>
  <si>
    <t>BETTIRA</t>
  </si>
  <si>
    <t>BIGEARD</t>
  </si>
  <si>
    <t>Aloys</t>
  </si>
  <si>
    <t>BIJARD-FOLLOT</t>
  </si>
  <si>
    <t>Jade</t>
  </si>
  <si>
    <t>BISSON</t>
  </si>
  <si>
    <t>Helena</t>
  </si>
  <si>
    <t>BLANC</t>
  </si>
  <si>
    <t>Anatole</t>
  </si>
  <si>
    <t>BLANDENET</t>
  </si>
  <si>
    <t>David</t>
  </si>
  <si>
    <t>BOBOEUF</t>
  </si>
  <si>
    <t>Lou</t>
  </si>
  <si>
    <t>BOFFET</t>
  </si>
  <si>
    <t>BON</t>
  </si>
  <si>
    <t>BONNOT</t>
  </si>
  <si>
    <t>Leopole</t>
  </si>
  <si>
    <t>BOREY</t>
  </si>
  <si>
    <t>Leo</t>
  </si>
  <si>
    <t>BOULY</t>
  </si>
  <si>
    <t>Lola</t>
  </si>
  <si>
    <t>BOUTHIERE</t>
  </si>
  <si>
    <t>Alix</t>
  </si>
  <si>
    <t>BOUTIN</t>
  </si>
  <si>
    <t>Leandre</t>
  </si>
  <si>
    <t>BOYER</t>
  </si>
  <si>
    <t>Ruben</t>
  </si>
  <si>
    <t>BRENOT</t>
  </si>
  <si>
    <t>BRETIN</t>
  </si>
  <si>
    <t>Celian</t>
  </si>
  <si>
    <t>BREZIAT</t>
  </si>
  <si>
    <t>Alec</t>
  </si>
  <si>
    <t>BRUCHON</t>
  </si>
  <si>
    <t>Alex</t>
  </si>
  <si>
    <t>Gabrielle</t>
  </si>
  <si>
    <t>BRUNOT</t>
  </si>
  <si>
    <t>Georges</t>
  </si>
  <si>
    <t>BUONO</t>
  </si>
  <si>
    <t>Eloa</t>
  </si>
  <si>
    <t>BUTZIG</t>
  </si>
  <si>
    <t>Constant</t>
  </si>
  <si>
    <t>CAMPOLI</t>
  </si>
  <si>
    <t>Léandre</t>
  </si>
  <si>
    <t>CANIVET</t>
  </si>
  <si>
    <t>CANNEAU BESSE</t>
  </si>
  <si>
    <t>Sixte</t>
  </si>
  <si>
    <t>CARLOT</t>
  </si>
  <si>
    <t>Aurel</t>
  </si>
  <si>
    <t>Chloé</t>
  </si>
  <si>
    <t>CARO</t>
  </si>
  <si>
    <t>Néo</t>
  </si>
  <si>
    <t>CASOLA</t>
  </si>
  <si>
    <t>Maël</t>
  </si>
  <si>
    <t>CAVALIERE</t>
  </si>
  <si>
    <t>CHANGARNIER</t>
  </si>
  <si>
    <t>CHAPPUIS</t>
  </si>
  <si>
    <t>Lorik</t>
  </si>
  <si>
    <t>CHAPUIS</t>
  </si>
  <si>
    <t>CHASSAING</t>
  </si>
  <si>
    <t>CHASSIGNEUX</t>
  </si>
  <si>
    <t>CHERVIER</t>
  </si>
  <si>
    <t>CHEVALIER</t>
  </si>
  <si>
    <t>Vital</t>
  </si>
  <si>
    <t>CHOGNON</t>
  </si>
  <si>
    <t>CLAIRE</t>
  </si>
  <si>
    <t>Esteban</t>
  </si>
  <si>
    <t>CLERC</t>
  </si>
  <si>
    <t>CLEVY</t>
  </si>
  <si>
    <t>COLIN</t>
  </si>
  <si>
    <t>CONTANT</t>
  </si>
  <si>
    <t>D'AVOUT</t>
  </si>
  <si>
    <t xml:space="preserve">DA SILVA </t>
  </si>
  <si>
    <t>Nino</t>
  </si>
  <si>
    <t>DAKHOUCH</t>
  </si>
  <si>
    <t>Hamza</t>
  </si>
  <si>
    <t>DE ALMEDA</t>
  </si>
  <si>
    <t>Theo</t>
  </si>
  <si>
    <t>DE CARVALHO</t>
  </si>
  <si>
    <t>DE HAAN</t>
  </si>
  <si>
    <t>Nathalie</t>
  </si>
  <si>
    <t>DE RAGO</t>
  </si>
  <si>
    <t>DENIS</t>
  </si>
  <si>
    <t>DESCHAMPS</t>
  </si>
  <si>
    <t>DESJOURS</t>
  </si>
  <si>
    <t>DESVERNOIS</t>
  </si>
  <si>
    <t>DEVELAY</t>
  </si>
  <si>
    <t>Elyna</t>
  </si>
  <si>
    <t>DI ROSSO</t>
  </si>
  <si>
    <t>DICONNE</t>
  </si>
  <si>
    <t>DION</t>
  </si>
  <si>
    <t>Jeremy</t>
  </si>
  <si>
    <t>DJEMAÏ</t>
  </si>
  <si>
    <t>Yazid</t>
  </si>
  <si>
    <t>DOMAS</t>
  </si>
  <si>
    <t>DRAPIER</t>
  </si>
  <si>
    <t>Lihana</t>
  </si>
  <si>
    <t>Nathis</t>
  </si>
  <si>
    <t>DUCHAMP</t>
  </si>
  <si>
    <t>Laura</t>
  </si>
  <si>
    <t>DUMONCEAU</t>
  </si>
  <si>
    <t>DUMOUX</t>
  </si>
  <si>
    <t>DUPONT</t>
  </si>
  <si>
    <t>Margot</t>
  </si>
  <si>
    <t>DURUPT</t>
  </si>
  <si>
    <t>Owen</t>
  </si>
  <si>
    <t>DUVERGER</t>
  </si>
  <si>
    <t>Timael</t>
  </si>
  <si>
    <t>DUVERT</t>
  </si>
  <si>
    <t>Louise</t>
  </si>
  <si>
    <t>EPIARD</t>
  </si>
  <si>
    <t>ESNAULT</t>
  </si>
  <si>
    <t>ESSEBBAH</t>
  </si>
  <si>
    <t>Aboubakr</t>
  </si>
  <si>
    <t>FAUCHARD</t>
  </si>
  <si>
    <t>Anais</t>
  </si>
  <si>
    <t>FAUCHON</t>
  </si>
  <si>
    <t>FAUVAUX</t>
  </si>
  <si>
    <t>FENOGLI</t>
  </si>
  <si>
    <t>FEUVRIER</t>
  </si>
  <si>
    <t>Amé</t>
  </si>
  <si>
    <t>FEVRE</t>
  </si>
  <si>
    <t>FLORUT</t>
  </si>
  <si>
    <t>Vlad</t>
  </si>
  <si>
    <t>FORET</t>
  </si>
  <si>
    <t>FRANCOIS</t>
  </si>
  <si>
    <t>Louy</t>
  </si>
  <si>
    <t>FRELAND</t>
  </si>
  <si>
    <t>Ilian</t>
  </si>
  <si>
    <t>GALLOT</t>
  </si>
  <si>
    <t>Emilie</t>
  </si>
  <si>
    <t>GAY</t>
  </si>
  <si>
    <t>Marceau</t>
  </si>
  <si>
    <t>GDAK</t>
  </si>
  <si>
    <t>Yaniss</t>
  </si>
  <si>
    <t>GIL</t>
  </si>
  <si>
    <t>Ayda</t>
  </si>
  <si>
    <t>GILLET</t>
  </si>
  <si>
    <t>Lenzo</t>
  </si>
  <si>
    <t>GIRON</t>
  </si>
  <si>
    <t>Sarah</t>
  </si>
  <si>
    <t>GIVRY</t>
  </si>
  <si>
    <t>GOLCZYK</t>
  </si>
  <si>
    <t>Soline</t>
  </si>
  <si>
    <t>GONDARD</t>
  </si>
  <si>
    <t>GOUHOT</t>
  </si>
  <si>
    <t>GOUJON</t>
  </si>
  <si>
    <t>Lea</t>
  </si>
  <si>
    <t>GRANDJACQUES</t>
  </si>
  <si>
    <t>Roman</t>
  </si>
  <si>
    <t>GRAS</t>
  </si>
  <si>
    <t>GRATTEPANCHE</t>
  </si>
  <si>
    <t>GREGORIO</t>
  </si>
  <si>
    <t>GRIM</t>
  </si>
  <si>
    <t>GRULOIS</t>
  </si>
  <si>
    <t>GUERE-KOYAZANDE</t>
  </si>
  <si>
    <t>Malhon</t>
  </si>
  <si>
    <t>GUICHARD</t>
  </si>
  <si>
    <t>GUIET</t>
  </si>
  <si>
    <t>GUIEUX</t>
  </si>
  <si>
    <t>GUIGUE</t>
  </si>
  <si>
    <t>GUILLAUD DESCLOUX</t>
  </si>
  <si>
    <t>Theophile</t>
  </si>
  <si>
    <t>GUINOT</t>
  </si>
  <si>
    <t>GUYON</t>
  </si>
  <si>
    <t>HALL</t>
  </si>
  <si>
    <t>HOUDAYER</t>
  </si>
  <si>
    <t>Mahé</t>
  </si>
  <si>
    <t>HUGUET</t>
  </si>
  <si>
    <t>HUMBERT</t>
  </si>
  <si>
    <t>Marin</t>
  </si>
  <si>
    <t>HUNFU</t>
  </si>
  <si>
    <t>Anna</t>
  </si>
  <si>
    <t>Matthieu</t>
  </si>
  <si>
    <t>ILSKI</t>
  </si>
  <si>
    <t>Alan</t>
  </si>
  <si>
    <t>JABLONSKI</t>
  </si>
  <si>
    <t>Johan</t>
  </si>
  <si>
    <t>JACQUELIN</t>
  </si>
  <si>
    <t>JACQUET</t>
  </si>
  <si>
    <t>JANDOT</t>
  </si>
  <si>
    <t>JANIAUD</t>
  </si>
  <si>
    <t>JOLY</t>
  </si>
  <si>
    <t>Ethan</t>
  </si>
  <si>
    <t>JONDOT</t>
  </si>
  <si>
    <t>JOSHI</t>
  </si>
  <si>
    <t>Krishya</t>
  </si>
  <si>
    <t>JUREDIEU</t>
  </si>
  <si>
    <t>KAZMIERSKI</t>
  </si>
  <si>
    <t>Ayrton</t>
  </si>
  <si>
    <t>KUKFIZS</t>
  </si>
  <si>
    <t xml:space="preserve">LABROSSE </t>
  </si>
  <si>
    <t>LABRY</t>
  </si>
  <si>
    <t>LAMOUR</t>
  </si>
  <si>
    <t>LAVOLE</t>
  </si>
  <si>
    <t>Yanniss</t>
  </si>
  <si>
    <t>LEBALLEUX</t>
  </si>
  <si>
    <t>LEGER</t>
  </si>
  <si>
    <t>LEGRAND</t>
  </si>
  <si>
    <t>LEME</t>
  </si>
  <si>
    <t>LEROY</t>
  </si>
  <si>
    <t>LIMOGE</t>
  </si>
  <si>
    <t>LIMONIER-PLASSARD</t>
  </si>
  <si>
    <t>LJUBANIC</t>
  </si>
  <si>
    <t>Tylian</t>
  </si>
  <si>
    <t>LORDIER</t>
  </si>
  <si>
    <t>Kylian</t>
  </si>
  <si>
    <t>Loan</t>
  </si>
  <si>
    <t>LOTTIN</t>
  </si>
  <si>
    <t>Killian</t>
  </si>
  <si>
    <t>MAILLARD</t>
  </si>
  <si>
    <t>MALDONADO</t>
  </si>
  <si>
    <t>Marlon</t>
  </si>
  <si>
    <t>MALFONDET</t>
  </si>
  <si>
    <t>Liya</t>
  </si>
  <si>
    <t>MANGIN MERY</t>
  </si>
  <si>
    <t>Yanis</t>
  </si>
  <si>
    <t>MARMET</t>
  </si>
  <si>
    <t>MAROLLEAU</t>
  </si>
  <si>
    <t>MARQUINE</t>
  </si>
  <si>
    <t>MATHIEU-MAZOYER</t>
  </si>
  <si>
    <t>Achille</t>
  </si>
  <si>
    <t>MAYMARD</t>
  </si>
  <si>
    <t>Alystair</t>
  </si>
  <si>
    <t>MAZABRARD-MOINE</t>
  </si>
  <si>
    <t>Oscar</t>
  </si>
  <si>
    <t>MICHAUD</t>
  </si>
  <si>
    <t>MICHEL</t>
  </si>
  <si>
    <t>MICHON</t>
  </si>
  <si>
    <t>MIGUET</t>
  </si>
  <si>
    <t>Maina</t>
  </si>
  <si>
    <t>MISSUE</t>
  </si>
  <si>
    <t>Yann</t>
  </si>
  <si>
    <t>MONCAMP</t>
  </si>
  <si>
    <t>MONIN</t>
  </si>
  <si>
    <t>Justine</t>
  </si>
  <si>
    <t>MONNOT</t>
  </si>
  <si>
    <t>Aurelien</t>
  </si>
  <si>
    <t>MONTEIRO</t>
  </si>
  <si>
    <t>MOREAU</t>
  </si>
  <si>
    <t>Yanelle</t>
  </si>
  <si>
    <t>MOULIN</t>
  </si>
  <si>
    <t>Lily</t>
  </si>
  <si>
    <t>MOUNIER</t>
  </si>
  <si>
    <t>MOURON</t>
  </si>
  <si>
    <t>NICOLAS</t>
  </si>
  <si>
    <t>Julien</t>
  </si>
  <si>
    <t>NOIZILLIER</t>
  </si>
  <si>
    <t>NONCIAUX</t>
  </si>
  <si>
    <t>Emma</t>
  </si>
  <si>
    <t>ODOUX</t>
  </si>
  <si>
    <t>OLIVIER</t>
  </si>
  <si>
    <t>ORMANCEY</t>
  </si>
  <si>
    <t>PAILLARD</t>
  </si>
  <si>
    <t>Aedan</t>
  </si>
  <si>
    <t>PAROUTY</t>
  </si>
  <si>
    <t>Manoa</t>
  </si>
  <si>
    <t>PEDICONE</t>
  </si>
  <si>
    <t>PELLETIER</t>
  </si>
  <si>
    <t>PENALVO</t>
  </si>
  <si>
    <t>PERET</t>
  </si>
  <si>
    <t>PEREZ GARCIA</t>
  </si>
  <si>
    <t>Peline</t>
  </si>
  <si>
    <t>PERRAUDIN-ALCOVER</t>
  </si>
  <si>
    <t>Naty</t>
  </si>
  <si>
    <t>PERRUCHOT</t>
  </si>
  <si>
    <t>PETIT</t>
  </si>
  <si>
    <t>PETROD</t>
  </si>
  <si>
    <t>PHILEMY DE SILVA</t>
  </si>
  <si>
    <t>PHILIPPON</t>
  </si>
  <si>
    <t>PIERRE</t>
  </si>
  <si>
    <t>PIERRU</t>
  </si>
  <si>
    <t>PINNA</t>
  </si>
  <si>
    <t>Raphaël</t>
  </si>
  <si>
    <t>PIRELLO</t>
  </si>
  <si>
    <t>PIROTH</t>
  </si>
  <si>
    <t>PISANI</t>
  </si>
  <si>
    <t>PITAUD</t>
  </si>
  <si>
    <t>Léon</t>
  </si>
  <si>
    <t>PLOUVIER</t>
  </si>
  <si>
    <t>PLUSQUELLEC</t>
  </si>
  <si>
    <t>POMEON CHANDIOUX</t>
  </si>
  <si>
    <t>POUCHELET</t>
  </si>
  <si>
    <t>PUJALTE CHANSAVANG</t>
  </si>
  <si>
    <t>RABY</t>
  </si>
  <si>
    <t xml:space="preserve">Sloan </t>
  </si>
  <si>
    <t>RAVAUD</t>
  </si>
  <si>
    <t>Paulin</t>
  </si>
  <si>
    <t>RAVELLE-CHAPUIS</t>
  </si>
  <si>
    <t>REBILLARD</t>
  </si>
  <si>
    <t>Ondine</t>
  </si>
  <si>
    <t>REBILLET-GIBASSIER</t>
  </si>
  <si>
    <t>REINA</t>
  </si>
  <si>
    <t>RENARD</t>
  </si>
  <si>
    <t>Luisa</t>
  </si>
  <si>
    <t>REPY</t>
  </si>
  <si>
    <t>RICHARD</t>
  </si>
  <si>
    <t>ROBERT</t>
  </si>
  <si>
    <t>Tyrone</t>
  </si>
  <si>
    <t>RONCIN</t>
  </si>
  <si>
    <t>ROTH-PERAGIN</t>
  </si>
  <si>
    <t>Gwendoline</t>
  </si>
  <si>
    <t>ROUSSEL</t>
  </si>
  <si>
    <t>ROUSSELIN</t>
  </si>
  <si>
    <t>ROY</t>
  </si>
  <si>
    <t>Lise</t>
  </si>
  <si>
    <t>Zoé</t>
  </si>
  <si>
    <t>RZIG</t>
  </si>
  <si>
    <t>Badis</t>
  </si>
  <si>
    <t>Fares</t>
  </si>
  <si>
    <t>SAIBENE</t>
  </si>
  <si>
    <t>SAINDA-ATMAIN</t>
  </si>
  <si>
    <t>Warren</t>
  </si>
  <si>
    <t>SALE</t>
  </si>
  <si>
    <t>SALLES</t>
  </si>
  <si>
    <t>SAUVAGET BORDENEUVE</t>
  </si>
  <si>
    <t>SCHMIDT</t>
  </si>
  <si>
    <t>SCHWAB</t>
  </si>
  <si>
    <t>Romane</t>
  </si>
  <si>
    <t>SIMON</t>
  </si>
  <si>
    <t>SIMONNEAU</t>
  </si>
  <si>
    <t>SINDT</t>
  </si>
  <si>
    <t>Gwenaëlle</t>
  </si>
  <si>
    <t>SUARD</t>
  </si>
  <si>
    <t>SUPRYK</t>
  </si>
  <si>
    <t>Ewence</t>
  </si>
  <si>
    <t>TAIN</t>
  </si>
  <si>
    <t>Leodagan</t>
  </si>
  <si>
    <t>TANNEUR</t>
  </si>
  <si>
    <t>TAVERDON</t>
  </si>
  <si>
    <t>TAVERNE</t>
  </si>
  <si>
    <t>TERMONT</t>
  </si>
  <si>
    <t>THOMAS</t>
  </si>
  <si>
    <t>Stanislas</t>
  </si>
  <si>
    <t>TURGUT</t>
  </si>
  <si>
    <t>Tarik</t>
  </si>
  <si>
    <t>UNIATOWICZ</t>
  </si>
  <si>
    <t>URSIG</t>
  </si>
  <si>
    <t>VERGER</t>
  </si>
  <si>
    <t>VINCENT</t>
  </si>
  <si>
    <t>VODARZAC</t>
  </si>
  <si>
    <t>Zachary</t>
  </si>
  <si>
    <t>VOLATIER</t>
  </si>
  <si>
    <t>WARMUZ</t>
  </si>
  <si>
    <t>Jude</t>
  </si>
  <si>
    <t>WOJCIECHOWSKI</t>
  </si>
  <si>
    <t>Lisa</t>
  </si>
  <si>
    <t>WROBEL</t>
  </si>
  <si>
    <t>WYDRA</t>
  </si>
  <si>
    <t>Tristan</t>
  </si>
  <si>
    <t>ALBUISSON</t>
  </si>
  <si>
    <t>ANSOTTE</t>
  </si>
  <si>
    <t>Lilian</t>
  </si>
  <si>
    <t>BALDAN</t>
  </si>
  <si>
    <t>BARBERA</t>
  </si>
  <si>
    <t>Alexane</t>
  </si>
  <si>
    <t>Amandine</t>
  </si>
  <si>
    <t>Coralie</t>
  </si>
  <si>
    <t>Liam</t>
  </si>
  <si>
    <t>BERAUD</t>
  </si>
  <si>
    <t>Joseph</t>
  </si>
  <si>
    <t>Etienne</t>
  </si>
  <si>
    <t>BIJARD</t>
  </si>
  <si>
    <t>Claire</t>
  </si>
  <si>
    <t>Matteo</t>
  </si>
  <si>
    <t>BONIN</t>
  </si>
  <si>
    <t>Vincent</t>
  </si>
  <si>
    <t>Clara</t>
  </si>
  <si>
    <t>BOUCHACOURT</t>
  </si>
  <si>
    <t>BOUDOT</t>
  </si>
  <si>
    <t>Cecile</t>
  </si>
  <si>
    <t>Lois</t>
  </si>
  <si>
    <t>BRULE</t>
  </si>
  <si>
    <t>CARRE</t>
  </si>
  <si>
    <t>Jordan</t>
  </si>
  <si>
    <t>CHAUFARD</t>
  </si>
  <si>
    <t>CHAUVIN</t>
  </si>
  <si>
    <t>Thierry</t>
  </si>
  <si>
    <t>Brice</t>
  </si>
  <si>
    <t>COLLAS</t>
  </si>
  <si>
    <t>COLLET</t>
  </si>
  <si>
    <t>Solene</t>
  </si>
  <si>
    <t>COMPAGNON</t>
  </si>
  <si>
    <t>CORNELIE</t>
  </si>
  <si>
    <t>CORREIA</t>
  </si>
  <si>
    <t>COUSIN</t>
  </si>
  <si>
    <t>Steven</t>
  </si>
  <si>
    <t>Denis</t>
  </si>
  <si>
    <t>DA SILVA</t>
  </si>
  <si>
    <t>DAVIOT</t>
  </si>
  <si>
    <t>Florian</t>
  </si>
  <si>
    <t>Nicolas</t>
  </si>
  <si>
    <t>Guillaume</t>
  </si>
  <si>
    <t>Luc</t>
  </si>
  <si>
    <t>Kevin</t>
  </si>
  <si>
    <t>DEVAUX</t>
  </si>
  <si>
    <t>DOS SANTOS</t>
  </si>
  <si>
    <t>DOUHERET</t>
  </si>
  <si>
    <t>DUC</t>
  </si>
  <si>
    <t>Olivier</t>
  </si>
  <si>
    <t>Max</t>
  </si>
  <si>
    <t>Anthony</t>
  </si>
  <si>
    <t>DURY</t>
  </si>
  <si>
    <t>DUSSABLY</t>
  </si>
  <si>
    <t>ESTEVES</t>
  </si>
  <si>
    <t>FAUCHERAND</t>
  </si>
  <si>
    <t>FAUTRELLE</t>
  </si>
  <si>
    <t>FERBOEUF</t>
  </si>
  <si>
    <t>Francois</t>
  </si>
  <si>
    <t>FERREIRA</t>
  </si>
  <si>
    <t>FOUILLOUX</t>
  </si>
  <si>
    <t>GARNIER</t>
  </si>
  <si>
    <t>Jimmy</t>
  </si>
  <si>
    <t>GAUTHERON</t>
  </si>
  <si>
    <t>GAUTHIER</t>
  </si>
  <si>
    <t>GAYER</t>
  </si>
  <si>
    <t>GENIN</t>
  </si>
  <si>
    <t>GERMAIN</t>
  </si>
  <si>
    <t>Florent</t>
  </si>
  <si>
    <t>GIRARD</t>
  </si>
  <si>
    <t>Fanny</t>
  </si>
  <si>
    <t>GODARD</t>
  </si>
  <si>
    <t>GRENIER</t>
  </si>
  <si>
    <t>GUILLON</t>
  </si>
  <si>
    <t>GUILLOT</t>
  </si>
  <si>
    <t>HIBON</t>
  </si>
  <si>
    <t>Charlene</t>
  </si>
  <si>
    <t>JACQUIOT</t>
  </si>
  <si>
    <t>Flora</t>
  </si>
  <si>
    <t>Patrick</t>
  </si>
  <si>
    <t>LACOUR</t>
  </si>
  <si>
    <t>LAGNEAU</t>
  </si>
  <si>
    <t>LAGRANGE</t>
  </si>
  <si>
    <t>Ernest</t>
  </si>
  <si>
    <t>Pauline</t>
  </si>
  <si>
    <t>LALLAIN</t>
  </si>
  <si>
    <t>Anis</t>
  </si>
  <si>
    <t>Tanguy</t>
  </si>
  <si>
    <t>LEBLANC</t>
  </si>
  <si>
    <t>LEFEBVRE</t>
  </si>
  <si>
    <t>LEMAIRE</t>
  </si>
  <si>
    <t>Rudy</t>
  </si>
  <si>
    <t>Myriam</t>
  </si>
  <si>
    <t>Dylan</t>
  </si>
  <si>
    <t>MARECHAL</t>
  </si>
  <si>
    <t>MARQUES</t>
  </si>
  <si>
    <t>MATHEY</t>
  </si>
  <si>
    <t>MAUGUIN</t>
  </si>
  <si>
    <t>MEUNIER</t>
  </si>
  <si>
    <t>Benoit</t>
  </si>
  <si>
    <t>William</t>
  </si>
  <si>
    <t>MOTTET</t>
  </si>
  <si>
    <t>Andreas</t>
  </si>
  <si>
    <t>NGUYEN</t>
  </si>
  <si>
    <t>Victorien</t>
  </si>
  <si>
    <t>Sebastien</t>
  </si>
  <si>
    <t>OUDOT</t>
  </si>
  <si>
    <t>Elise</t>
  </si>
  <si>
    <t>Sophie</t>
  </si>
  <si>
    <t>PENET</t>
  </si>
  <si>
    <t>PEREIRA</t>
  </si>
  <si>
    <t>PERRAULT</t>
  </si>
  <si>
    <t>PERRET</t>
  </si>
  <si>
    <t>PETEUIL</t>
  </si>
  <si>
    <t>PICARD</t>
  </si>
  <si>
    <t>PLOUX</t>
  </si>
  <si>
    <t>POULACHON</t>
  </si>
  <si>
    <t>Yvan</t>
  </si>
  <si>
    <t>Xavier</t>
  </si>
  <si>
    <t>RAYNAL</t>
  </si>
  <si>
    <t>RENAUD</t>
  </si>
  <si>
    <t>REY</t>
  </si>
  <si>
    <t>ROBART</t>
  </si>
  <si>
    <t>ROUSSON</t>
  </si>
  <si>
    <t>Jason</t>
  </si>
  <si>
    <t>Loic</t>
  </si>
  <si>
    <t>SAUDRAIS</t>
  </si>
  <si>
    <t>Mahdi</t>
  </si>
  <si>
    <t>SCHALL</t>
  </si>
  <si>
    <t>SEGUIN</t>
  </si>
  <si>
    <t>SWIADEK</t>
  </si>
  <si>
    <t>Ugo</t>
  </si>
  <si>
    <t>THIAUDIERE</t>
  </si>
  <si>
    <t>THIBERT</t>
  </si>
  <si>
    <t>VERNISSE</t>
  </si>
  <si>
    <t>Ludivine</t>
  </si>
  <si>
    <t>COUPE MIXTE 2023 - 2024</t>
  </si>
  <si>
    <t>Samedi 20 Avril 2024</t>
  </si>
  <si>
    <t>à : Francois CLEMENCET</t>
  </si>
  <si>
    <r>
      <t xml:space="preserve">Tél:  06 51 70 30 71    Mail : </t>
    </r>
    <r>
      <rPr>
        <b/>
        <sz val="12"/>
        <color indexed="30"/>
        <rFont val="Arial"/>
        <family val="2"/>
      </rPr>
      <t>francois.clemencet@free.fr</t>
    </r>
  </si>
  <si>
    <t>Joueur</t>
  </si>
  <si>
    <t>Joueuse</t>
  </si>
  <si>
    <t>Nombre total d'équipes 
Somme classement &gt; 1000 et &lt; 1600</t>
  </si>
  <si>
    <t>Nombre total d'équipes 
Somme classement &gt;= 1600</t>
  </si>
  <si>
    <t>CHALON</t>
  </si>
  <si>
    <t>Poule :</t>
  </si>
  <si>
    <t>Tableau 1 / 2</t>
  </si>
  <si>
    <t>COUPE MIXTE</t>
  </si>
  <si>
    <t>S</t>
  </si>
  <si>
    <t>V1</t>
  </si>
  <si>
    <t>02210052</t>
  </si>
  <si>
    <t>CHEVIGNY TENNIS DE TABLE</t>
  </si>
  <si>
    <t>Alain</t>
  </si>
  <si>
    <t>V3</t>
  </si>
  <si>
    <t>ABRAMYAN</t>
  </si>
  <si>
    <t>André</t>
  </si>
  <si>
    <t>Aram</t>
  </si>
  <si>
    <t>ABRIAL</t>
  </si>
  <si>
    <t xml:space="preserve">Alexandre </t>
  </si>
  <si>
    <t>Attestation autoquestionnaire pour majeur</t>
  </si>
  <si>
    <t>V2</t>
  </si>
  <si>
    <t>Cedric</t>
  </si>
  <si>
    <t>Isabelle</t>
  </si>
  <si>
    <t>AHMEDAN</t>
  </si>
  <si>
    <t>Michel</t>
  </si>
  <si>
    <t>Roger</t>
  </si>
  <si>
    <t>Andre</t>
  </si>
  <si>
    <t>Stephane</t>
  </si>
  <si>
    <t>Jean-Marc</t>
  </si>
  <si>
    <t>Laurent</t>
  </si>
  <si>
    <t>ALCOVER</t>
  </si>
  <si>
    <t>Helene</t>
  </si>
  <si>
    <t>V4</t>
  </si>
  <si>
    <t>Celine</t>
  </si>
  <si>
    <t>Gerard</t>
  </si>
  <si>
    <t>Christian</t>
  </si>
  <si>
    <t>Dominique</t>
  </si>
  <si>
    <t>Christophe</t>
  </si>
  <si>
    <t>Emeric</t>
  </si>
  <si>
    <t>Geoffrey</t>
  </si>
  <si>
    <t>ALRIC</t>
  </si>
  <si>
    <t>Valerie</t>
  </si>
  <si>
    <t>Delphine</t>
  </si>
  <si>
    <t>Guy</t>
  </si>
  <si>
    <t>ANDRADE</t>
  </si>
  <si>
    <t>Bernard</t>
  </si>
  <si>
    <t>Jacques</t>
  </si>
  <si>
    <t>Jerome</t>
  </si>
  <si>
    <t>Sylvain</t>
  </si>
  <si>
    <t>V5</t>
  </si>
  <si>
    <t>80+</t>
  </si>
  <si>
    <t>ANNE</t>
  </si>
  <si>
    <t>ANSARD</t>
  </si>
  <si>
    <t>Eric</t>
  </si>
  <si>
    <t>Marc</t>
  </si>
  <si>
    <t>Stephanie</t>
  </si>
  <si>
    <t>Jean Yves</t>
  </si>
  <si>
    <t>Muriel</t>
  </si>
  <si>
    <t>Ludovic</t>
  </si>
  <si>
    <t>APARICIO</t>
  </si>
  <si>
    <t>Didier</t>
  </si>
  <si>
    <t>Jean-Luc</t>
  </si>
  <si>
    <t>Herve</t>
  </si>
  <si>
    <t>Wilfried</t>
  </si>
  <si>
    <t>ARGUS</t>
  </si>
  <si>
    <t>Jean-jacques</t>
  </si>
  <si>
    <t>Thibaud</t>
  </si>
  <si>
    <t>Yannick</t>
  </si>
  <si>
    <t>Pascal</t>
  </si>
  <si>
    <t>ASSENAT</t>
  </si>
  <si>
    <t>Michael</t>
  </si>
  <si>
    <t>Nicole</t>
  </si>
  <si>
    <t>AUCLAIR</t>
  </si>
  <si>
    <t>AUCOURT</t>
  </si>
  <si>
    <t>AUDIC</t>
  </si>
  <si>
    <t>Claudine</t>
  </si>
  <si>
    <t>035415</t>
  </si>
  <si>
    <t>032465</t>
  </si>
  <si>
    <t>Gaetan</t>
  </si>
  <si>
    <t>Henri</t>
  </si>
  <si>
    <t>Yoann</t>
  </si>
  <si>
    <t>AUTIN</t>
  </si>
  <si>
    <t>Joshua</t>
  </si>
  <si>
    <t>AZEVEDO</t>
  </si>
  <si>
    <t>Kassandra</t>
  </si>
  <si>
    <t>Arnaud</t>
  </si>
  <si>
    <t>BACH</t>
  </si>
  <si>
    <t>Lucile</t>
  </si>
  <si>
    <t>BADAUT</t>
  </si>
  <si>
    <t>Christine</t>
  </si>
  <si>
    <t>Franck</t>
  </si>
  <si>
    <t>BAILEY</t>
  </si>
  <si>
    <t>BAILLEUX</t>
  </si>
  <si>
    <t>Pascaline</t>
  </si>
  <si>
    <t>Renaud</t>
  </si>
  <si>
    <t>Bruno</t>
  </si>
  <si>
    <t>Josiane</t>
  </si>
  <si>
    <t>Robert</t>
  </si>
  <si>
    <t>BALBINOT</t>
  </si>
  <si>
    <t>Hervé</t>
  </si>
  <si>
    <t>BALENCY</t>
  </si>
  <si>
    <t>Beatrice</t>
  </si>
  <si>
    <t>Gilles</t>
  </si>
  <si>
    <t>Jean-Paul</t>
  </si>
  <si>
    <t>BALON</t>
  </si>
  <si>
    <t>Jean-Pierre</t>
  </si>
  <si>
    <t>Frederic</t>
  </si>
  <si>
    <t>Maryline</t>
  </si>
  <si>
    <t>Salvatore</t>
  </si>
  <si>
    <t>Sylvie</t>
  </si>
  <si>
    <t>Gaelle</t>
  </si>
  <si>
    <t>BARBET</t>
  </si>
  <si>
    <t xml:space="preserve">BARBIER </t>
  </si>
  <si>
    <t>BARBIER</t>
  </si>
  <si>
    <t>Florence</t>
  </si>
  <si>
    <t>Cyrille</t>
  </si>
  <si>
    <t>BARDET</t>
  </si>
  <si>
    <t>Jean Marie</t>
  </si>
  <si>
    <t>Brigitte</t>
  </si>
  <si>
    <t>Claude</t>
  </si>
  <si>
    <t>BARRANGER</t>
  </si>
  <si>
    <t>Agnes</t>
  </si>
  <si>
    <t>Antony</t>
  </si>
  <si>
    <t>BARREIRA</t>
  </si>
  <si>
    <t>Feliciano</t>
  </si>
  <si>
    <t>E</t>
  </si>
  <si>
    <t>BARRER</t>
  </si>
  <si>
    <t>Sandrine</t>
  </si>
  <si>
    <t>Catherine</t>
  </si>
  <si>
    <t>BAUCHET</t>
  </si>
  <si>
    <t>Colette</t>
  </si>
  <si>
    <t>Johnny</t>
  </si>
  <si>
    <t>BAUDOT</t>
  </si>
  <si>
    <t>Emmanuel</t>
  </si>
  <si>
    <t>BAUSSART</t>
  </si>
  <si>
    <t>Manuella</t>
  </si>
  <si>
    <t>BEAU COLAS</t>
  </si>
  <si>
    <t>Jean Philippe</t>
  </si>
  <si>
    <t>BECART</t>
  </si>
  <si>
    <t>Annie</t>
  </si>
  <si>
    <t>Caroline</t>
  </si>
  <si>
    <t>Jad</t>
  </si>
  <si>
    <t>BELAID</t>
  </si>
  <si>
    <t>François</t>
  </si>
  <si>
    <t>BELLENGIER</t>
  </si>
  <si>
    <t>Angelique</t>
  </si>
  <si>
    <t>BELLIER</t>
  </si>
  <si>
    <t>Estelle</t>
  </si>
  <si>
    <t>Christelle</t>
  </si>
  <si>
    <t>BERARD</t>
  </si>
  <si>
    <t>Karine</t>
  </si>
  <si>
    <t>Fabrice</t>
  </si>
  <si>
    <t>Romuald</t>
  </si>
  <si>
    <t>BERNIGAUD</t>
  </si>
  <si>
    <t>BERTHAULT</t>
  </si>
  <si>
    <t>BERTHIER</t>
  </si>
  <si>
    <t>Cyril</t>
  </si>
  <si>
    <t>015523</t>
  </si>
  <si>
    <t>BERTILLOT</t>
  </si>
  <si>
    <t>Martial</t>
  </si>
  <si>
    <t>BESANCENOT</t>
  </si>
  <si>
    <t>Orane</t>
  </si>
  <si>
    <t>BESSEVE</t>
  </si>
  <si>
    <t>Richard</t>
  </si>
  <si>
    <t>Jean Luc</t>
  </si>
  <si>
    <t>BEUNAS</t>
  </si>
  <si>
    <t>BEURGAUD</t>
  </si>
  <si>
    <t>BIENVENU</t>
  </si>
  <si>
    <t>BIGALLET</t>
  </si>
  <si>
    <t>Jean philippe</t>
  </si>
  <si>
    <t>BILLON</t>
  </si>
  <si>
    <t>Blandine</t>
  </si>
  <si>
    <t>BISCH</t>
  </si>
  <si>
    <t>BLAISE</t>
  </si>
  <si>
    <t>BLANCHARD</t>
  </si>
  <si>
    <t>Corinne</t>
  </si>
  <si>
    <t>BLATZ</t>
  </si>
  <si>
    <t>BLIGNY</t>
  </si>
  <si>
    <t>BLUZAT</t>
  </si>
  <si>
    <t>Cindy</t>
  </si>
  <si>
    <t>BOCQUIN</t>
  </si>
  <si>
    <t>BOIREAU</t>
  </si>
  <si>
    <t>BOISSON</t>
  </si>
  <si>
    <t>Rodolphe</t>
  </si>
  <si>
    <t>BONNAMOUR</t>
  </si>
  <si>
    <t>BONNET</t>
  </si>
  <si>
    <t>Aurélien</t>
  </si>
  <si>
    <t>Serge</t>
  </si>
  <si>
    <t>Yvann</t>
  </si>
  <si>
    <t>BORDAT</t>
  </si>
  <si>
    <t>BOREL</t>
  </si>
  <si>
    <t>Mahery</t>
  </si>
  <si>
    <t>Fabien</t>
  </si>
  <si>
    <t>BOUCHER</t>
  </si>
  <si>
    <t>Marlene</t>
  </si>
  <si>
    <t>Juan</t>
  </si>
  <si>
    <t>BOUILLY</t>
  </si>
  <si>
    <t>Mathéo</t>
  </si>
  <si>
    <t>BOULANGER</t>
  </si>
  <si>
    <t>Bertrand</t>
  </si>
  <si>
    <t>Hubert</t>
  </si>
  <si>
    <t>Mickaël</t>
  </si>
  <si>
    <t>BOURILLOT</t>
  </si>
  <si>
    <t>BOURLET</t>
  </si>
  <si>
    <t>BOURLIER</t>
  </si>
  <si>
    <t>Lionel</t>
  </si>
  <si>
    <t>Patrice</t>
  </si>
  <si>
    <t>BOUVIER</t>
  </si>
  <si>
    <t>BOUVOT</t>
  </si>
  <si>
    <t>Timothee</t>
  </si>
  <si>
    <t>BRANTE</t>
  </si>
  <si>
    <t>Numerote</t>
  </si>
  <si>
    <t>Regis</t>
  </si>
  <si>
    <t>Patricia</t>
  </si>
  <si>
    <t>BRIBANT</t>
  </si>
  <si>
    <t>BRIENNE</t>
  </si>
  <si>
    <t>SIMARD</t>
  </si>
  <si>
    <t>BROCHARD</t>
  </si>
  <si>
    <t>Céline</t>
  </si>
  <si>
    <t>Lydie</t>
  </si>
  <si>
    <t>BRUGNOT</t>
  </si>
  <si>
    <t>Annick</t>
  </si>
  <si>
    <t>BRULEY</t>
  </si>
  <si>
    <t>BRUNEAU</t>
  </si>
  <si>
    <t>Aurore</t>
  </si>
  <si>
    <t>Christel</t>
  </si>
  <si>
    <t>BUCHAUDON</t>
  </si>
  <si>
    <t>Jean-Nicolas</t>
  </si>
  <si>
    <t>Jean Pierre</t>
  </si>
  <si>
    <t>CALVO</t>
  </si>
  <si>
    <t>CAMPISI</t>
  </si>
  <si>
    <t>043638</t>
  </si>
  <si>
    <t>Jose</t>
  </si>
  <si>
    <t>CARD</t>
  </si>
  <si>
    <t>CARISEL</t>
  </si>
  <si>
    <t>CARLET</t>
  </si>
  <si>
    <t>Aurelie</t>
  </si>
  <si>
    <t>CARTET</t>
  </si>
  <si>
    <t>CARTOUX</t>
  </si>
  <si>
    <t>CASADAMONT</t>
  </si>
  <si>
    <t>CASSAGNES</t>
  </si>
  <si>
    <t>Denys</t>
  </si>
  <si>
    <t>Stephan</t>
  </si>
  <si>
    <t>Anne</t>
  </si>
  <si>
    <t>CAVALON</t>
  </si>
  <si>
    <t>CAYEUX</t>
  </si>
  <si>
    <t>Gerald</t>
  </si>
  <si>
    <t>CHABOT</t>
  </si>
  <si>
    <t>CHAINTREUIL</t>
  </si>
  <si>
    <t>Marie Christine</t>
  </si>
  <si>
    <t>CHANAY</t>
  </si>
  <si>
    <t>Veronique</t>
  </si>
  <si>
    <t>Kévin</t>
  </si>
  <si>
    <t>CHATRY</t>
  </si>
  <si>
    <t>CHAUDOUET</t>
  </si>
  <si>
    <t>Jean-Michel</t>
  </si>
  <si>
    <t>CHAUVET - MOIROUX</t>
  </si>
  <si>
    <t>Marcel</t>
  </si>
  <si>
    <t>CHEBOTOK</t>
  </si>
  <si>
    <t>Fliura</t>
  </si>
  <si>
    <t>Oleh</t>
  </si>
  <si>
    <t>Frédéric</t>
  </si>
  <si>
    <t>Irina</t>
  </si>
  <si>
    <t>CHIROL</t>
  </si>
  <si>
    <t>Vanessa</t>
  </si>
  <si>
    <t>CHOQUET</t>
  </si>
  <si>
    <t>CHUPIN</t>
  </si>
  <si>
    <t>CIULEA</t>
  </si>
  <si>
    <t>Corneliu</t>
  </si>
  <si>
    <t>CLAVAUD</t>
  </si>
  <si>
    <t>CLEAU</t>
  </si>
  <si>
    <t>CLEMENCET</t>
  </si>
  <si>
    <t>Régis</t>
  </si>
  <si>
    <t>CLOT</t>
  </si>
  <si>
    <t>Jean Bernard</t>
  </si>
  <si>
    <t>065892</t>
  </si>
  <si>
    <t>CLUNET</t>
  </si>
  <si>
    <t>COCHET</t>
  </si>
  <si>
    <t>Daniele</t>
  </si>
  <si>
    <t>Cesar</t>
  </si>
  <si>
    <t>COMMEAU</t>
  </si>
  <si>
    <t>CONDOTTI</t>
  </si>
  <si>
    <t>CORRE</t>
  </si>
  <si>
    <t>CORTESE</t>
  </si>
  <si>
    <t>COSO</t>
  </si>
  <si>
    <t>COSTA</t>
  </si>
  <si>
    <t>Nadia</t>
  </si>
  <si>
    <t>COTTAIS</t>
  </si>
  <si>
    <t>035260</t>
  </si>
  <si>
    <t>COURAULT</t>
  </si>
  <si>
    <t>COURDAVAULT</t>
  </si>
  <si>
    <t>COURSEAUX</t>
  </si>
  <si>
    <t>COUTANT</t>
  </si>
  <si>
    <t>CUCHE</t>
  </si>
  <si>
    <t>CUSEY</t>
  </si>
  <si>
    <t>Seraphin</t>
  </si>
  <si>
    <t>DANON</t>
  </si>
  <si>
    <t>DANTIGNY</t>
  </si>
  <si>
    <t>DARGAUD</t>
  </si>
  <si>
    <t>Barbara</t>
  </si>
  <si>
    <t>DARRAS</t>
  </si>
  <si>
    <t>DARROUX</t>
  </si>
  <si>
    <t>DAS NEVES</t>
  </si>
  <si>
    <t>Elizabete</t>
  </si>
  <si>
    <t>DAURADE</t>
  </si>
  <si>
    <t>Logann</t>
  </si>
  <si>
    <t>Laure</t>
  </si>
  <si>
    <t>DE CARLI</t>
  </si>
  <si>
    <t>Luigino</t>
  </si>
  <si>
    <t>DE GAUDEMAR ANCEY</t>
  </si>
  <si>
    <t>Frederique</t>
  </si>
  <si>
    <t>Martine</t>
  </si>
  <si>
    <t>DEBAY</t>
  </si>
  <si>
    <t>DECHELOTTE</t>
  </si>
  <si>
    <t>DECOUCHE</t>
  </si>
  <si>
    <t>DEGABRIEL</t>
  </si>
  <si>
    <t>DEGOT</t>
  </si>
  <si>
    <t>DEGRANGE</t>
  </si>
  <si>
    <t>DELABORDE</t>
  </si>
  <si>
    <t>DELACROIX</t>
  </si>
  <si>
    <t>DELAFONT</t>
  </si>
  <si>
    <t>Jean-Christophe</t>
  </si>
  <si>
    <t>DELAIR</t>
  </si>
  <si>
    <t>DELHOMME</t>
  </si>
  <si>
    <t>DELORT</t>
  </si>
  <si>
    <t>DELPHIN</t>
  </si>
  <si>
    <t>DELTRIEUX</t>
  </si>
  <si>
    <t>Jean paul</t>
  </si>
  <si>
    <t>DENIAU</t>
  </si>
  <si>
    <t>DENIMAL</t>
  </si>
  <si>
    <t>DERAIN</t>
  </si>
  <si>
    <t>Anne-Catherine</t>
  </si>
  <si>
    <t>DEROUES</t>
  </si>
  <si>
    <t>DESCHARLES</t>
  </si>
  <si>
    <t>Garry</t>
  </si>
  <si>
    <t>DESESQUELLES</t>
  </si>
  <si>
    <t>DESSERTENNE</t>
  </si>
  <si>
    <t>DEVOUCOUX</t>
  </si>
  <si>
    <t>DHOTEL</t>
  </si>
  <si>
    <t>Virgile</t>
  </si>
  <si>
    <t>DILENA</t>
  </si>
  <si>
    <t>DO VALE</t>
  </si>
  <si>
    <t>DOUAR</t>
  </si>
  <si>
    <t>DOUHAY</t>
  </si>
  <si>
    <t>Jean Claude</t>
  </si>
  <si>
    <t>DROMARD</t>
  </si>
  <si>
    <t>DROUIN</t>
  </si>
  <si>
    <t>DUBAND</t>
  </si>
  <si>
    <t>Norman</t>
  </si>
  <si>
    <t>DUCAROUGE</t>
  </si>
  <si>
    <t>DUCORNETZ</t>
  </si>
  <si>
    <t>DUFLOUX</t>
  </si>
  <si>
    <t>Milène</t>
  </si>
  <si>
    <t>DUFOURG</t>
  </si>
  <si>
    <t>Edwige</t>
  </si>
  <si>
    <t>DUGELAY</t>
  </si>
  <si>
    <t>DUMAS</t>
  </si>
  <si>
    <t>DUPARD</t>
  </si>
  <si>
    <t>DUPART</t>
  </si>
  <si>
    <t>DUPLESSY</t>
  </si>
  <si>
    <t>DUREL</t>
  </si>
  <si>
    <t>DUSART</t>
  </si>
  <si>
    <t>DUVERNEAU</t>
  </si>
  <si>
    <t>EINABADI</t>
  </si>
  <si>
    <t>Behnam</t>
  </si>
  <si>
    <t>EL HAJJ</t>
  </si>
  <si>
    <t>Ali</t>
  </si>
  <si>
    <t>ENDLER</t>
  </si>
  <si>
    <t>ERARD</t>
  </si>
  <si>
    <t>Mylène</t>
  </si>
  <si>
    <t>Valérie</t>
  </si>
  <si>
    <t>FAGOT</t>
  </si>
  <si>
    <t>FAISCA</t>
  </si>
  <si>
    <t>FAVERIAL</t>
  </si>
  <si>
    <t>Sylviane</t>
  </si>
  <si>
    <t>FEBREY</t>
  </si>
  <si>
    <t>0111270</t>
  </si>
  <si>
    <t>FEGUIRI</t>
  </si>
  <si>
    <t>Bayram</t>
  </si>
  <si>
    <t>FERRANDO</t>
  </si>
  <si>
    <t>FERT</t>
  </si>
  <si>
    <t>FINELLE</t>
  </si>
  <si>
    <t>Nadine</t>
  </si>
  <si>
    <t>FISCHER</t>
  </si>
  <si>
    <t>FONTANA</t>
  </si>
  <si>
    <t>FOUACHE</t>
  </si>
  <si>
    <t>FRANCK</t>
  </si>
  <si>
    <t>FREMONT</t>
  </si>
  <si>
    <t>Therese</t>
  </si>
  <si>
    <t>GACHON</t>
  </si>
  <si>
    <t>GARDET</t>
  </si>
  <si>
    <t>GARDIN</t>
  </si>
  <si>
    <t>Giuseppe</t>
  </si>
  <si>
    <t>GARNAUD</t>
  </si>
  <si>
    <t>GARRIDO</t>
  </si>
  <si>
    <t>GAUDILLAT</t>
  </si>
  <si>
    <t>GAUDRIOT</t>
  </si>
  <si>
    <t>GAUTHERIN</t>
  </si>
  <si>
    <t>Sébastien</t>
  </si>
  <si>
    <t>Jean Michel</t>
  </si>
  <si>
    <t>GENARD</t>
  </si>
  <si>
    <t>GEORGE</t>
  </si>
  <si>
    <t>GEORGER</t>
  </si>
  <si>
    <t>GHOSN</t>
  </si>
  <si>
    <t>Sixtine</t>
  </si>
  <si>
    <t>GIBOUDEAUX</t>
  </si>
  <si>
    <t>01341</t>
  </si>
  <si>
    <t>GODOT</t>
  </si>
  <si>
    <t>GOIFFON</t>
  </si>
  <si>
    <t>Marie-Ange</t>
  </si>
  <si>
    <t>GOMET</t>
  </si>
  <si>
    <t>Jean Noel</t>
  </si>
  <si>
    <t>GOUNON</t>
  </si>
  <si>
    <t>GOUNOT</t>
  </si>
  <si>
    <t>GRAIL</t>
  </si>
  <si>
    <t xml:space="preserve">  GRANDHAYE</t>
  </si>
  <si>
    <t>GRANDMOUGIN</t>
  </si>
  <si>
    <t>GRANGE</t>
  </si>
  <si>
    <t>GRECO</t>
  </si>
  <si>
    <t>Albane</t>
  </si>
  <si>
    <t>Gary</t>
  </si>
  <si>
    <t>GRODZKI</t>
  </si>
  <si>
    <t>GROS</t>
  </si>
  <si>
    <t>GRZEGOREK</t>
  </si>
  <si>
    <t>GUCCIONE</t>
  </si>
  <si>
    <t>Rémi</t>
  </si>
  <si>
    <t>GUEBEY</t>
  </si>
  <si>
    <t>GUELORGET</t>
  </si>
  <si>
    <t>GUENARD</t>
  </si>
  <si>
    <t>GUEUGNEAUD</t>
  </si>
  <si>
    <t>GUIARD</t>
  </si>
  <si>
    <t>GUILLAUMOU</t>
  </si>
  <si>
    <t>GUILLEMAIN</t>
  </si>
  <si>
    <t>GUILLEMARD</t>
  </si>
  <si>
    <t>GUILLEMIN</t>
  </si>
  <si>
    <t>GUILLOTTEAU</t>
  </si>
  <si>
    <t>Grégoire</t>
  </si>
  <si>
    <t>GURNAUD</t>
  </si>
  <si>
    <t>GUYARD</t>
  </si>
  <si>
    <t>Lauris</t>
  </si>
  <si>
    <t>GUYOT</t>
  </si>
  <si>
    <t>Noëlle</t>
  </si>
  <si>
    <t>Khaled</t>
  </si>
  <si>
    <t>HALBEISEN</t>
  </si>
  <si>
    <t>HERARD</t>
  </si>
  <si>
    <t>HERVE</t>
  </si>
  <si>
    <t>HILLEWAERE</t>
  </si>
  <si>
    <t>HIM</t>
  </si>
  <si>
    <t>HIVERNAT</t>
  </si>
  <si>
    <t>HOFFMANN</t>
  </si>
  <si>
    <t>HOMEYER</t>
  </si>
  <si>
    <t>HONDERLIK</t>
  </si>
  <si>
    <t>HONORE</t>
  </si>
  <si>
    <t>HUGER</t>
  </si>
  <si>
    <t>HYVERNAT</t>
  </si>
  <si>
    <t>Odile</t>
  </si>
  <si>
    <t>JACEWICZ</t>
  </si>
  <si>
    <t>Djenny</t>
  </si>
  <si>
    <t>JACOTOT</t>
  </si>
  <si>
    <t>JACQUES</t>
  </si>
  <si>
    <t>JARDY</t>
  </si>
  <si>
    <t>JASSENY</t>
  </si>
  <si>
    <t>JAYET</t>
  </si>
  <si>
    <t>JEAN</t>
  </si>
  <si>
    <t>JESSIN</t>
  </si>
  <si>
    <t>JETTE</t>
  </si>
  <si>
    <t>JOBARD</t>
  </si>
  <si>
    <t xml:space="preserve">JORRE </t>
  </si>
  <si>
    <t>Francine</t>
  </si>
  <si>
    <t>JOUX</t>
  </si>
  <si>
    <t>JUSSEAUX</t>
  </si>
  <si>
    <t>Armande</t>
  </si>
  <si>
    <t>KABIRI</t>
  </si>
  <si>
    <t>Firouz</t>
  </si>
  <si>
    <t>Yvon</t>
  </si>
  <si>
    <t>KLEMENCZAK</t>
  </si>
  <si>
    <t>KMIEC</t>
  </si>
  <si>
    <t>LABBE</t>
  </si>
  <si>
    <t>LABROSSE</t>
  </si>
  <si>
    <t>LABRUT</t>
  </si>
  <si>
    <t>LACOTE MONTMEY</t>
  </si>
  <si>
    <t>LAFARGE</t>
  </si>
  <si>
    <t>Pierre-Marie</t>
  </si>
  <si>
    <t>LAGNEUX</t>
  </si>
  <si>
    <t>LAGOUTTE</t>
  </si>
  <si>
    <t>LAMBERT</t>
  </si>
  <si>
    <t>LARTAUD</t>
  </si>
  <si>
    <t>LATOUR</t>
  </si>
  <si>
    <t>LATTEMANN</t>
  </si>
  <si>
    <t>LE MEILLOUR</t>
  </si>
  <si>
    <t>LEBOEUF</t>
  </si>
  <si>
    <t>015364</t>
  </si>
  <si>
    <t>LECOMTE</t>
  </si>
  <si>
    <t>LENOBLE</t>
  </si>
  <si>
    <t>LEPREVOST</t>
  </si>
  <si>
    <t>LERICHE</t>
  </si>
  <si>
    <t>LHENRY ROBERT</t>
  </si>
  <si>
    <t>LHOTE</t>
  </si>
  <si>
    <t>LI</t>
  </si>
  <si>
    <t>Yamin</t>
  </si>
  <si>
    <t>LICANDRO</t>
  </si>
  <si>
    <t>LIMONET</t>
  </si>
  <si>
    <t>LIN</t>
  </si>
  <si>
    <t>Wen</t>
  </si>
  <si>
    <t>LLAMAS</t>
  </si>
  <si>
    <t>LONGEARET</t>
  </si>
  <si>
    <t>LOUIS</t>
  </si>
  <si>
    <t>LOVATO</t>
  </si>
  <si>
    <t>LOYAU</t>
  </si>
  <si>
    <t>LUKACIC</t>
  </si>
  <si>
    <t>LUPI</t>
  </si>
  <si>
    <t>MACCORIN</t>
  </si>
  <si>
    <t>MAGGIA</t>
  </si>
  <si>
    <t>Marcello</t>
  </si>
  <si>
    <t>MAKOUANGOU</t>
  </si>
  <si>
    <t>MALATRAT</t>
  </si>
  <si>
    <t>MALINGRE</t>
  </si>
  <si>
    <t>Thony</t>
  </si>
  <si>
    <t xml:space="preserve">Céline </t>
  </si>
  <si>
    <t>MARCEL</t>
  </si>
  <si>
    <t>Nadège</t>
  </si>
  <si>
    <t>MARION</t>
  </si>
  <si>
    <t>MARIOTTE</t>
  </si>
  <si>
    <t xml:space="preserve">MARMULIEV </t>
  </si>
  <si>
    <t>Yurii</t>
  </si>
  <si>
    <t>MARQUER</t>
  </si>
  <si>
    <t>MARTINAT</t>
  </si>
  <si>
    <t>Liliane</t>
  </si>
  <si>
    <t>MARTINEZ</t>
  </si>
  <si>
    <t>Pedro</t>
  </si>
  <si>
    <t>MASSÉ BERNERAD</t>
  </si>
  <si>
    <t>MASSON</t>
  </si>
  <si>
    <t>Pierre Jacques</t>
  </si>
  <si>
    <t>MAUCHAMP</t>
  </si>
  <si>
    <t>Cédric</t>
  </si>
  <si>
    <t>MBAREK</t>
  </si>
  <si>
    <t>Firas</t>
  </si>
  <si>
    <t>MELIN</t>
  </si>
  <si>
    <t>MELOT</t>
  </si>
  <si>
    <t>MENAGER</t>
  </si>
  <si>
    <t>MENARD</t>
  </si>
  <si>
    <t>MENEAU</t>
  </si>
  <si>
    <t>MERLIAUD</t>
  </si>
  <si>
    <t>MEULEY</t>
  </si>
  <si>
    <t>MEULIEN</t>
  </si>
  <si>
    <t>MICHELOT</t>
  </si>
  <si>
    <t>MICONNET</t>
  </si>
  <si>
    <t>MILAN</t>
  </si>
  <si>
    <t>MILESI</t>
  </si>
  <si>
    <t>MILLES</t>
  </si>
  <si>
    <t>MIMEUR</t>
  </si>
  <si>
    <t>MISHIAN</t>
  </si>
  <si>
    <t>Shushan</t>
  </si>
  <si>
    <t>MOAN</t>
  </si>
  <si>
    <t>MOIGNARD</t>
  </si>
  <si>
    <t>MOINE</t>
  </si>
  <si>
    <t>MOLE</t>
  </si>
  <si>
    <t>Gérald</t>
  </si>
  <si>
    <t>MOLENDA</t>
  </si>
  <si>
    <t>MOLIN</t>
  </si>
  <si>
    <t xml:space="preserve">Sébastien </t>
  </si>
  <si>
    <t>MONROIG</t>
  </si>
  <si>
    <t>MORANSAIS</t>
  </si>
  <si>
    <t>MORERE</t>
  </si>
  <si>
    <t>MORESTIN</t>
  </si>
  <si>
    <t>MORET</t>
  </si>
  <si>
    <t>MORETEAU</t>
  </si>
  <si>
    <t>Saverio</t>
  </si>
  <si>
    <t>MOYEUX</t>
  </si>
  <si>
    <t>MUGGEO</t>
  </si>
  <si>
    <t>NAGEL</t>
  </si>
  <si>
    <t>NEUGNOT</t>
  </si>
  <si>
    <t>NORMAND</t>
  </si>
  <si>
    <t>NOUVEAU</t>
  </si>
  <si>
    <t>NOWACKI</t>
  </si>
  <si>
    <t>OEUVRARD</t>
  </si>
  <si>
    <t>OUALI</t>
  </si>
  <si>
    <t>PACROT</t>
  </si>
  <si>
    <t>PAGOTTO</t>
  </si>
  <si>
    <t>PANNEKOUCKE</t>
  </si>
  <si>
    <t>PANNETIER</t>
  </si>
  <si>
    <t>PARARD</t>
  </si>
  <si>
    <t>PARDON</t>
  </si>
  <si>
    <t>PARMENTIER</t>
  </si>
  <si>
    <t>PAYET</t>
  </si>
  <si>
    <t xml:space="preserve">Marie </t>
  </si>
  <si>
    <t>PEDROCCHI</t>
  </si>
  <si>
    <t>PEDUZZI</t>
  </si>
  <si>
    <t>PEPEY</t>
  </si>
  <si>
    <t>PERDRIAU</t>
  </si>
  <si>
    <t>PERRONNET</t>
  </si>
  <si>
    <t xml:space="preserve">PERROT </t>
  </si>
  <si>
    <t>PERRUCHET</t>
  </si>
  <si>
    <t>PESSIN</t>
  </si>
  <si>
    <t>PETITGENET</t>
  </si>
  <si>
    <t>PICART</t>
  </si>
  <si>
    <t>Emmanuèle</t>
  </si>
  <si>
    <t>PLATEL</t>
  </si>
  <si>
    <t>POGGIALI</t>
  </si>
  <si>
    <t>PORCHE</t>
  </si>
  <si>
    <t>Benoît</t>
  </si>
  <si>
    <t>POUPEAU</t>
  </si>
  <si>
    <t>POURMONET</t>
  </si>
  <si>
    <t>PRECHEUR</t>
  </si>
  <si>
    <t>Jeoffrey</t>
  </si>
  <si>
    <t>PRECIAT</t>
  </si>
  <si>
    <t>PRETET</t>
  </si>
  <si>
    <t>PREUX</t>
  </si>
  <si>
    <t>PROKSA</t>
  </si>
  <si>
    <t>PROVENCE</t>
  </si>
  <si>
    <t>PUCHAUX</t>
  </si>
  <si>
    <t>Karin</t>
  </si>
  <si>
    <t>QUERE</t>
  </si>
  <si>
    <t>QUINIOU</t>
  </si>
  <si>
    <t>RABIANT</t>
  </si>
  <si>
    <t>RACAMIER-MATHEY</t>
  </si>
  <si>
    <t>Joy</t>
  </si>
  <si>
    <t>RAJAUD</t>
  </si>
  <si>
    <t>RANCHIN</t>
  </si>
  <si>
    <t>RAPPENEAU</t>
  </si>
  <si>
    <t>RATAJCZAK</t>
  </si>
  <si>
    <t>RATIGNIER</t>
  </si>
  <si>
    <t>RAUSER</t>
  </si>
  <si>
    <t>RAUT</t>
  </si>
  <si>
    <t>RAUX</t>
  </si>
  <si>
    <t>RAVEL-CHAPUIS</t>
  </si>
  <si>
    <t>RAVIDAT</t>
  </si>
  <si>
    <t>REVAUX</t>
  </si>
  <si>
    <t>RINQUIN</t>
  </si>
  <si>
    <t>Keny</t>
  </si>
  <si>
    <t>ROBARD</t>
  </si>
  <si>
    <t>027731</t>
  </si>
  <si>
    <t>ROBILLOT</t>
  </si>
  <si>
    <t>ROBIN</t>
  </si>
  <si>
    <t>Peggy</t>
  </si>
  <si>
    <t>ROUBEYRIE</t>
  </si>
  <si>
    <t>ROULLET</t>
  </si>
  <si>
    <t>ROZIER</t>
  </si>
  <si>
    <t>RUDELLE</t>
  </si>
  <si>
    <t>RUFFIN</t>
  </si>
  <si>
    <t>RULENCE</t>
  </si>
  <si>
    <t>RUSE</t>
  </si>
  <si>
    <t>RUSSO</t>
  </si>
  <si>
    <t>SALA</t>
  </si>
  <si>
    <t>SANTOS</t>
  </si>
  <si>
    <t>SCHLEGEL</t>
  </si>
  <si>
    <t>Béatrice</t>
  </si>
  <si>
    <t>SCHMITZ</t>
  </si>
  <si>
    <t>SECOUE</t>
  </si>
  <si>
    <t>SIHAMDI</t>
  </si>
  <si>
    <t>SIMOES</t>
  </si>
  <si>
    <t>SIMONNET</t>
  </si>
  <si>
    <t>SOLER</t>
  </si>
  <si>
    <t>SOMMER</t>
  </si>
  <si>
    <t>SOUILLAT</t>
  </si>
  <si>
    <t>SPREAFICO</t>
  </si>
  <si>
    <t>STURM</t>
  </si>
  <si>
    <t>SUEUR</t>
  </si>
  <si>
    <t>SUISSE</t>
  </si>
  <si>
    <t>TAILLARDIER</t>
  </si>
  <si>
    <t>TALLEMET</t>
  </si>
  <si>
    <t>TARIEL</t>
  </si>
  <si>
    <t>TARISSAN</t>
  </si>
  <si>
    <t>TEA</t>
  </si>
  <si>
    <t>Phiew</t>
  </si>
  <si>
    <t>THEVENARD</t>
  </si>
  <si>
    <t>THEVENOT</t>
  </si>
  <si>
    <t>THIBAULT</t>
  </si>
  <si>
    <t>Kee Yun</t>
  </si>
  <si>
    <t>TISON</t>
  </si>
  <si>
    <t>TISSIER</t>
  </si>
  <si>
    <t>TOULLELAN</t>
  </si>
  <si>
    <t>TOURNAY</t>
  </si>
  <si>
    <t>TRICHARD-JOUANNEAU</t>
  </si>
  <si>
    <t>TRIPIER</t>
  </si>
  <si>
    <t>038094</t>
  </si>
  <si>
    <t>TROALEN</t>
  </si>
  <si>
    <t>TRONCIN</t>
  </si>
  <si>
    <t>TROUINARD</t>
  </si>
  <si>
    <t>UNY</t>
  </si>
  <si>
    <t>VABOIS</t>
  </si>
  <si>
    <t>VALLADON</t>
  </si>
  <si>
    <t>Djohn</t>
  </si>
  <si>
    <t>VALLAS</t>
  </si>
  <si>
    <t>VALLOT</t>
  </si>
  <si>
    <t>VANCRAENENBROECK</t>
  </si>
  <si>
    <t>VAUTRIN</t>
  </si>
  <si>
    <t>VAZZANO</t>
  </si>
  <si>
    <t>VENEREUX</t>
  </si>
  <si>
    <t>VERNICHON</t>
  </si>
  <si>
    <t>VERVANDIER</t>
  </si>
  <si>
    <t>VIALE</t>
  </si>
  <si>
    <t>VIGNON</t>
  </si>
  <si>
    <t>VIGNY</t>
  </si>
  <si>
    <t>VILLE</t>
  </si>
  <si>
    <t>VILMEN</t>
  </si>
  <si>
    <t xml:space="preserve">VINCENT </t>
  </si>
  <si>
    <t>VINCEROT</t>
  </si>
  <si>
    <t>VIVIANT</t>
  </si>
  <si>
    <t>VOISIN</t>
  </si>
  <si>
    <t>VOIZE</t>
  </si>
  <si>
    <t>VOUILLON</t>
  </si>
  <si>
    <t>WAGNER</t>
  </si>
  <si>
    <t>Jean-patrick</t>
  </si>
  <si>
    <t>WALTER</t>
  </si>
  <si>
    <t>WALZ</t>
  </si>
  <si>
    <t>WATTEAU</t>
  </si>
  <si>
    <t>WATTRE</t>
  </si>
  <si>
    <t>WAUTRIN</t>
  </si>
  <si>
    <t>WIART</t>
  </si>
  <si>
    <t>WOOG</t>
  </si>
  <si>
    <t>YANAR</t>
  </si>
  <si>
    <t>Bulent</t>
  </si>
  <si>
    <t>ZADROZNY</t>
  </si>
  <si>
    <t>ZANA</t>
  </si>
  <si>
    <t>ZANNI</t>
  </si>
  <si>
    <t>ZHANG</t>
  </si>
  <si>
    <t>Lan</t>
  </si>
  <si>
    <t>ZIANI</t>
  </si>
  <si>
    <t>ZUCCHI</t>
  </si>
  <si>
    <t>Type</t>
  </si>
  <si>
    <t>Rem
O/N</t>
  </si>
  <si>
    <t>O</t>
  </si>
  <si>
    <r>
      <rPr>
        <b/>
        <sz val="10"/>
        <rFont val="Arial"/>
        <family val="2"/>
      </rPr>
      <t>Rem O/N</t>
    </r>
    <r>
      <rPr>
        <sz val="10"/>
        <rFont val="Arial"/>
        <family val="2"/>
      </rPr>
      <t xml:space="preserve">: </t>
    </r>
    <r>
      <rPr>
        <b/>
        <sz val="10"/>
        <rFont val="Arial"/>
        <family val="2"/>
      </rPr>
      <t>Rem</t>
    </r>
    <r>
      <rPr>
        <sz val="10"/>
        <rFont val="Arial"/>
        <family val="2"/>
      </rPr>
      <t xml:space="preserve">ontée des parties dans SPID V2. Remplacer </t>
    </r>
    <r>
      <rPr>
        <b/>
        <sz val="10"/>
        <rFont val="Arial"/>
        <family val="2"/>
      </rPr>
      <t>O</t>
    </r>
    <r>
      <rPr>
        <sz val="10"/>
        <rFont val="Arial"/>
        <family val="2"/>
      </rPr>
      <t xml:space="preserve"> par </t>
    </r>
    <r>
      <rPr>
        <b/>
        <sz val="10"/>
        <rFont val="Arial"/>
        <family val="2"/>
      </rPr>
      <t>N</t>
    </r>
    <r>
      <rPr>
        <sz val="10"/>
        <rFont val="Arial"/>
        <family val="2"/>
      </rPr>
      <t xml:space="preserve"> pour les joueurs avec licence competition qui ne souhaitent pas remonter les parties en simple dans SPID V2</t>
    </r>
  </si>
  <si>
    <r>
      <t xml:space="preserve">Bulletin d'inscriptions à retourner (par mail) 
avant le </t>
    </r>
    <r>
      <rPr>
        <b/>
        <sz val="14"/>
        <color indexed="10"/>
        <rFont val="Arial"/>
        <family val="2"/>
      </rPr>
      <t>mercredi 17 Avril 2024 - 23H59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</si>
</sst>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000000"/>
    <numFmt numFmtId="167" formatCode="00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[$-40C]dddd\ d\ mmmm\ yyyy"/>
  </numFmts>
  <fonts count="69">
    <font>
      <sz val="10"/>
      <name val="Arial"/>
      <family val="0"/>
    </font>
    <font>
      <b/>
      <sz val="10"/>
      <name val="Arial"/>
      <family val="2"/>
    </font>
    <font>
      <b/>
      <sz val="24"/>
      <color indexed="12"/>
      <name val="Arial"/>
      <family val="2"/>
    </font>
    <font>
      <b/>
      <sz val="10"/>
      <color indexed="12"/>
      <name val="Arial"/>
      <family val="2"/>
    </font>
    <font>
      <b/>
      <sz val="24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30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name val="Eras Bold ITC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6"/>
      <name val="Benguiat Frisky ATT"/>
      <family val="0"/>
    </font>
    <font>
      <sz val="12"/>
      <name val="Benguiat Frisky ATT"/>
      <family val="0"/>
    </font>
    <font>
      <b/>
      <sz val="1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20"/>
      <name val="Arial"/>
      <family val="2"/>
    </font>
    <font>
      <sz val="10"/>
      <name val="Eras Bold ITC"/>
      <family val="2"/>
    </font>
    <font>
      <b/>
      <sz val="10"/>
      <name val="Eras Bold IT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53" fillId="27" borderId="1" applyNumberFormat="0" applyAlignment="0" applyProtection="0"/>
    <xf numFmtId="0" fontId="54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14" xfId="0" applyFont="1" applyFill="1" applyBorder="1" applyAlignment="1" applyProtection="1">
      <alignment horizontal="center" vertical="center"/>
      <protection/>
    </xf>
    <xf numFmtId="0" fontId="14" fillId="0" borderId="15" xfId="0" applyFont="1" applyFill="1" applyBorder="1" applyAlignment="1" applyProtection="1">
      <alignment horizontal="center" vertical="center"/>
      <protection/>
    </xf>
    <xf numFmtId="0" fontId="14" fillId="0" borderId="16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14" fontId="6" fillId="33" borderId="17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6" fillId="33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Continuous"/>
    </xf>
    <xf numFmtId="0" fontId="15" fillId="0" borderId="18" xfId="0" applyFont="1" applyBorder="1" applyAlignment="1">
      <alignment horizontal="centerContinuous"/>
    </xf>
    <xf numFmtId="0" fontId="15" fillId="0" borderId="23" xfId="0" applyFont="1" applyBorder="1" applyAlignment="1">
      <alignment horizontal="centerContinuous"/>
    </xf>
    <xf numFmtId="0" fontId="15" fillId="0" borderId="24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32" xfId="0" applyFont="1" applyBorder="1" applyAlignment="1">
      <alignment horizontal="centerContinuous" vertical="top"/>
    </xf>
    <xf numFmtId="0" fontId="1" fillId="0" borderId="33" xfId="0" applyFont="1" applyBorder="1" applyAlignment="1">
      <alignment horizontal="centerContinuous" vertical="top"/>
    </xf>
    <xf numFmtId="0" fontId="0" fillId="0" borderId="33" xfId="0" applyBorder="1" applyAlignment="1">
      <alignment horizontal="centerContinuous" vertical="top"/>
    </xf>
    <xf numFmtId="0" fontId="0" fillId="0" borderId="34" xfId="0" applyBorder="1" applyAlignment="1">
      <alignment horizontal="centerContinuous" vertical="top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0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167" fontId="6" fillId="0" borderId="39" xfId="0" applyNumberFormat="1" applyFont="1" applyBorder="1" applyAlignment="1">
      <alignment horizontal="center" vertical="center"/>
    </xf>
    <xf numFmtId="167" fontId="6" fillId="0" borderId="24" xfId="0" applyNumberFormat="1" applyFont="1" applyBorder="1" applyAlignment="1">
      <alignment horizontal="center" vertical="center"/>
    </xf>
    <xf numFmtId="167" fontId="6" fillId="0" borderId="40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33" borderId="43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167" fontId="6" fillId="0" borderId="45" xfId="0" applyNumberFormat="1" applyFont="1" applyBorder="1" applyAlignment="1">
      <alignment horizontal="center" vertical="center"/>
    </xf>
    <xf numFmtId="167" fontId="6" fillId="0" borderId="27" xfId="0" applyNumberFormat="1" applyFont="1" applyBorder="1" applyAlignment="1">
      <alignment horizontal="center" vertical="center"/>
    </xf>
    <xf numFmtId="167" fontId="6" fillId="0" borderId="46" xfId="0" applyNumberFormat="1" applyFont="1" applyBorder="1" applyAlignment="1">
      <alignment horizontal="center" vertical="center"/>
    </xf>
    <xf numFmtId="0" fontId="6" fillId="0" borderId="47" xfId="0" applyFont="1" applyBorder="1" applyAlignment="1">
      <alignment vertical="center"/>
    </xf>
    <xf numFmtId="0" fontId="6" fillId="0" borderId="4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33" borderId="45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20" fillId="0" borderId="47" xfId="0" applyFont="1" applyBorder="1" applyAlignment="1">
      <alignment vertical="center"/>
    </xf>
    <xf numFmtId="0" fontId="20" fillId="0" borderId="47" xfId="0" applyFont="1" applyBorder="1" applyAlignment="1">
      <alignment horizontal="left" vertic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5" fillId="0" borderId="49" xfId="0" applyFont="1" applyBorder="1" applyAlignment="1">
      <alignment/>
    </xf>
    <xf numFmtId="0" fontId="15" fillId="0" borderId="50" xfId="0" applyFont="1" applyBorder="1" applyAlignment="1">
      <alignment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53" xfId="0" applyBorder="1" applyAlignment="1">
      <alignment/>
    </xf>
    <xf numFmtId="0" fontId="22" fillId="0" borderId="0" xfId="0" applyFont="1" applyAlignment="1">
      <alignment/>
    </xf>
    <xf numFmtId="0" fontId="22" fillId="0" borderId="54" xfId="0" applyFont="1" applyBorder="1" applyAlignment="1">
      <alignment/>
    </xf>
    <xf numFmtId="0" fontId="0" fillId="0" borderId="54" xfId="0" applyBorder="1" applyAlignment="1">
      <alignment/>
    </xf>
    <xf numFmtId="0" fontId="1" fillId="0" borderId="0" xfId="0" applyFont="1" applyAlignment="1">
      <alignment vertical="center"/>
    </xf>
    <xf numFmtId="0" fontId="15" fillId="0" borderId="0" xfId="0" applyFont="1" applyAlignment="1">
      <alignment horizontal="centerContinuous"/>
    </xf>
    <xf numFmtId="0" fontId="15" fillId="0" borderId="0" xfId="0" applyFont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6" fillId="0" borderId="17" xfId="0" applyFont="1" applyBorder="1" applyAlignment="1">
      <alignment horizontal="center"/>
    </xf>
    <xf numFmtId="14" fontId="6" fillId="0" borderId="17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vertical="center"/>
    </xf>
    <xf numFmtId="0" fontId="6" fillId="0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14" fillId="0" borderId="60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 applyProtection="1">
      <alignment horizontal="center" vertical="center"/>
      <protection locked="0"/>
    </xf>
    <xf numFmtId="0" fontId="14" fillId="0" borderId="64" xfId="0" applyFont="1" applyFill="1" applyBorder="1" applyAlignment="1" applyProtection="1">
      <alignment horizontal="center" vertical="center"/>
      <protection/>
    </xf>
    <xf numFmtId="0" fontId="14" fillId="0" borderId="65" xfId="0" applyFont="1" applyFill="1" applyBorder="1" applyAlignment="1" applyProtection="1">
      <alignment horizontal="center" vertical="center"/>
      <protection/>
    </xf>
    <xf numFmtId="0" fontId="14" fillId="0" borderId="65" xfId="0" applyNumberFormat="1" applyFont="1" applyFill="1" applyBorder="1" applyAlignment="1" applyProtection="1">
      <alignment horizontal="center" vertical="center"/>
      <protection/>
    </xf>
    <xf numFmtId="0" fontId="1" fillId="0" borderId="66" xfId="0" applyFont="1" applyFill="1" applyBorder="1" applyAlignment="1">
      <alignment vertical="center"/>
    </xf>
    <xf numFmtId="0" fontId="1" fillId="0" borderId="67" xfId="0" applyFont="1" applyFill="1" applyBorder="1" applyAlignment="1">
      <alignment horizontal="left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67" fillId="0" borderId="0" xfId="0" applyFont="1" applyAlignment="1">
      <alignment vertical="center"/>
    </xf>
    <xf numFmtId="0" fontId="14" fillId="34" borderId="64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24" fillId="0" borderId="71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0" fillId="0" borderId="0" xfId="0" applyAlignment="1" quotePrefix="1">
      <alignment/>
    </xf>
    <xf numFmtId="0" fontId="6" fillId="0" borderId="72" xfId="0" applyFont="1" applyFill="1" applyBorder="1" applyAlignment="1" applyProtection="1">
      <alignment horizontal="center" vertical="center"/>
      <protection locked="0"/>
    </xf>
    <xf numFmtId="0" fontId="6" fillId="0" borderId="5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73" xfId="0" applyFont="1" applyFill="1" applyBorder="1" applyAlignment="1">
      <alignment horizontal="left" vertical="center" wrapText="1"/>
    </xf>
    <xf numFmtId="0" fontId="6" fillId="0" borderId="74" xfId="0" applyFont="1" applyFill="1" applyBorder="1" applyAlignment="1">
      <alignment horizontal="left" vertical="center"/>
    </xf>
    <xf numFmtId="0" fontId="6" fillId="0" borderId="71" xfId="0" applyFont="1" applyFill="1" applyBorder="1" applyAlignment="1">
      <alignment horizontal="left" vertical="center"/>
    </xf>
    <xf numFmtId="0" fontId="10" fillId="0" borderId="73" xfId="0" applyFont="1" applyBorder="1" applyAlignment="1">
      <alignment horizontal="left" vertical="center"/>
    </xf>
    <xf numFmtId="0" fontId="1" fillId="0" borderId="74" xfId="0" applyFont="1" applyBorder="1" applyAlignment="1">
      <alignment horizontal="left" vertical="center"/>
    </xf>
    <xf numFmtId="0" fontId="68" fillId="0" borderId="74" xfId="0" applyFont="1" applyBorder="1" applyAlignment="1">
      <alignment horizontal="left" vertical="center"/>
    </xf>
    <xf numFmtId="0" fontId="3" fillId="0" borderId="71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3" fillId="0" borderId="75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11" fillId="0" borderId="6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3" fillId="0" borderId="77" xfId="0" applyFont="1" applyFill="1" applyBorder="1" applyAlignment="1">
      <alignment horizontal="center" vertical="center"/>
    </xf>
    <xf numFmtId="0" fontId="13" fillId="0" borderId="78" xfId="0" applyFont="1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1" fillId="0" borderId="5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54" xfId="0" applyFont="1" applyBorder="1" applyAlignment="1">
      <alignment horizontal="left" vertical="top"/>
    </xf>
    <xf numFmtId="0" fontId="1" fillId="0" borderId="48" xfId="0" applyFont="1" applyBorder="1" applyAlignment="1">
      <alignment horizontal="left" vertical="top"/>
    </xf>
    <xf numFmtId="0" fontId="1" fillId="0" borderId="35" xfId="0" applyFont="1" applyBorder="1" applyAlignment="1">
      <alignment horizontal="left" vertical="top"/>
    </xf>
    <xf numFmtId="0" fontId="1" fillId="0" borderId="36" xfId="0" applyFont="1" applyBorder="1" applyAlignment="1">
      <alignment horizontal="left" vertical="top"/>
    </xf>
    <xf numFmtId="0" fontId="21" fillId="0" borderId="32" xfId="0" applyFont="1" applyBorder="1" applyAlignment="1">
      <alignment horizontal="left" vertical="top"/>
    </xf>
    <xf numFmtId="0" fontId="21" fillId="0" borderId="33" xfId="0" applyFont="1" applyBorder="1" applyAlignment="1">
      <alignment horizontal="left" vertical="top"/>
    </xf>
    <xf numFmtId="0" fontId="21" fillId="0" borderId="34" xfId="0" applyFont="1" applyBorder="1" applyAlignment="1">
      <alignment horizontal="left" vertical="top"/>
    </xf>
    <xf numFmtId="0" fontId="1" fillId="0" borderId="33" xfId="0" applyFont="1" applyBorder="1" applyAlignment="1">
      <alignment horizontal="left" vertical="top"/>
    </xf>
    <xf numFmtId="0" fontId="1" fillId="0" borderId="34" xfId="0" applyFont="1" applyBorder="1" applyAlignment="1">
      <alignment horizontal="left" vertical="top"/>
    </xf>
    <xf numFmtId="0" fontId="1" fillId="0" borderId="75" xfId="0" applyFont="1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21" fillId="0" borderId="53" xfId="0" applyFont="1" applyBorder="1" applyAlignment="1">
      <alignment horizontal="left" vertical="top"/>
    </xf>
    <xf numFmtId="0" fontId="21" fillId="0" borderId="0" xfId="0" applyFont="1" applyAlignment="1">
      <alignment horizontal="left" vertical="top"/>
    </xf>
    <xf numFmtId="0" fontId="21" fillId="0" borderId="54" xfId="0" applyFont="1" applyBorder="1" applyAlignment="1">
      <alignment horizontal="left" vertical="top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12" fillId="0" borderId="48" xfId="0" applyFont="1" applyBorder="1" applyAlignment="1">
      <alignment/>
    </xf>
    <xf numFmtId="0" fontId="0" fillId="0" borderId="35" xfId="0" applyBorder="1" applyAlignment="1">
      <alignment/>
    </xf>
    <xf numFmtId="0" fontId="1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6" fillId="33" borderId="80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1" fillId="0" borderId="8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82" xfId="0" applyFont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15" fillId="0" borderId="8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6" fillId="33" borderId="83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0" fontId="1" fillId="0" borderId="84" xfId="0" applyFont="1" applyBorder="1" applyAlignment="1">
      <alignment horizontal="left" vertical="center"/>
    </xf>
    <xf numFmtId="0" fontId="6" fillId="0" borderId="35" xfId="0" applyFont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18" xfId="0" applyBorder="1" applyAlignment="1">
      <alignment horizontal="center"/>
    </xf>
    <xf numFmtId="166" fontId="6" fillId="33" borderId="80" xfId="0" applyNumberFormat="1" applyFont="1" applyFill="1" applyBorder="1" applyAlignment="1">
      <alignment horizontal="center" vertical="center"/>
    </xf>
    <xf numFmtId="166" fontId="6" fillId="33" borderId="30" xfId="0" applyNumberFormat="1" applyFont="1" applyFill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7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6" fillId="33" borderId="17" xfId="0" applyFont="1" applyFill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2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95250</xdr:rowOff>
    </xdr:from>
    <xdr:to>
      <xdr:col>3</xdr:col>
      <xdr:colOff>1647825</xdr:colOff>
      <xdr:row>13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33718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rso\Ping\Comp&#233;titions\n3j-n2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erso\Ping\Comp&#233;titions\n3j-n2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-A- 240"/>
      <sheetName val="J-A-256"/>
      <sheetName val="HG"/>
      <sheetName val="POT"/>
      <sheetName val="eng"/>
      <sheetName val="F P 1"/>
      <sheetName val="tab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-A- 240"/>
      <sheetName val="J-A-256"/>
      <sheetName val="HG"/>
      <sheetName val="POT"/>
      <sheetName val="eng"/>
      <sheetName val="F P 1"/>
      <sheetName val="tab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tabSelected="1" workbookViewId="0" topLeftCell="A1">
      <selection activeCell="O47" sqref="O47"/>
    </sheetView>
  </sheetViews>
  <sheetFormatPr defaultColWidth="11.421875" defaultRowHeight="12.75"/>
  <cols>
    <col min="1" max="2" width="7.7109375" style="1" customWidth="1"/>
    <col min="3" max="3" width="10.421875" style="1" customWidth="1"/>
    <col min="4" max="4" width="26.57421875" style="1" customWidth="1"/>
    <col min="5" max="5" width="12.7109375" style="1" customWidth="1"/>
    <col min="6" max="7" width="6.421875" style="1" customWidth="1"/>
    <col min="8" max="8" width="6.7109375" style="1" customWidth="1"/>
    <col min="9" max="9" width="7.8515625" style="1" customWidth="1"/>
    <col min="10" max="10" width="7.7109375" style="1" customWidth="1"/>
    <col min="11" max="11" width="11.00390625" style="1" customWidth="1"/>
    <col min="12" max="12" width="10.421875" style="1" customWidth="1"/>
    <col min="13" max="13" width="20.7109375" style="1" customWidth="1"/>
    <col min="14" max="14" width="7.140625" style="1" customWidth="1"/>
    <col min="15" max="15" width="6.28125" style="1" customWidth="1"/>
    <col min="16" max="16" width="9.57421875" style="1" customWidth="1"/>
    <col min="17" max="17" width="11.8515625" style="1" bestFit="1" customWidth="1"/>
    <col min="18" max="18" width="0" style="1" hidden="1" customWidth="1"/>
    <col min="19" max="20" width="5.7109375" style="1" hidden="1" customWidth="1"/>
    <col min="21" max="21" width="6.28125" style="1" hidden="1" customWidth="1"/>
    <col min="22" max="22" width="5.421875" style="1" hidden="1" customWidth="1"/>
    <col min="23" max="23" width="5.7109375" style="124" hidden="1" customWidth="1"/>
    <col min="24" max="24" width="6.8515625" style="132" hidden="1" customWidth="1"/>
    <col min="25" max="25" width="0" style="1" hidden="1" customWidth="1"/>
    <col min="26" max="16384" width="11.421875" style="1" customWidth="1"/>
  </cols>
  <sheetData>
    <row r="1" spans="1:24" s="2" customFormat="1" ht="30">
      <c r="A1" s="139" t="s">
        <v>1041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W1" s="125"/>
      <c r="X1" s="131"/>
    </row>
    <row r="2" spans="1:24" s="2" customFormat="1" ht="15" customHeight="1">
      <c r="A2" s="3"/>
      <c r="B2" s="3"/>
      <c r="C2" s="4"/>
      <c r="D2" s="4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W2" s="125"/>
      <c r="X2" s="131"/>
    </row>
    <row r="3" spans="1:24" s="2" customFormat="1" ht="24.75" customHeight="1">
      <c r="A3" s="5"/>
      <c r="B3" s="5"/>
      <c r="C3" s="6"/>
      <c r="D3" s="6"/>
      <c r="E3" s="141" t="s">
        <v>1042</v>
      </c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W3" s="125"/>
      <c r="X3" s="131"/>
    </row>
    <row r="4" spans="1:24" s="2" customFormat="1" ht="15" customHeight="1">
      <c r="A4" s="3"/>
      <c r="B4" s="3"/>
      <c r="C4" s="4"/>
      <c r="D4" s="4"/>
      <c r="E4" s="3"/>
      <c r="F4" s="4"/>
      <c r="G4" s="4"/>
      <c r="H4" s="4"/>
      <c r="I4" s="4"/>
      <c r="J4" s="3"/>
      <c r="K4" s="4"/>
      <c r="L4" s="4"/>
      <c r="M4" s="4"/>
      <c r="N4" s="4"/>
      <c r="O4" s="4"/>
      <c r="P4" s="4"/>
      <c r="W4" s="125"/>
      <c r="X4" s="131"/>
    </row>
    <row r="5" spans="1:24" s="2" customFormat="1" ht="27.75" customHeight="1">
      <c r="A5" s="7"/>
      <c r="B5" s="7"/>
      <c r="C5" s="7"/>
      <c r="D5" s="7"/>
      <c r="E5" s="142" t="s">
        <v>0</v>
      </c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W5" s="125"/>
      <c r="X5" s="131"/>
    </row>
    <row r="6" spans="1:24" s="2" customFormat="1" ht="9" customHeight="1" thickBot="1">
      <c r="A6" s="3"/>
      <c r="B6" s="3"/>
      <c r="C6" s="4"/>
      <c r="D6" s="4"/>
      <c r="E6" s="8"/>
      <c r="F6" s="9"/>
      <c r="G6" s="9"/>
      <c r="H6" s="9"/>
      <c r="I6" s="9"/>
      <c r="J6" s="3"/>
      <c r="K6" s="9"/>
      <c r="L6" s="9"/>
      <c r="M6" s="9"/>
      <c r="N6" s="9"/>
      <c r="O6" s="9"/>
      <c r="P6" s="9"/>
      <c r="W6" s="125"/>
      <c r="X6" s="131"/>
    </row>
    <row r="7" spans="1:16" ht="35.25" customHeight="1">
      <c r="A7" s="10"/>
      <c r="B7" s="10"/>
      <c r="C7" s="10"/>
      <c r="D7" s="10"/>
      <c r="E7" s="143" t="s">
        <v>1769</v>
      </c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</row>
    <row r="8" spans="1:16" ht="24.75" customHeight="1">
      <c r="A8" s="10"/>
      <c r="B8" s="10"/>
      <c r="C8" s="10"/>
      <c r="D8" s="10"/>
      <c r="E8" s="144" t="s">
        <v>1043</v>
      </c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</row>
    <row r="9" spans="1:16" ht="24.75" customHeight="1" thickBot="1">
      <c r="A9" s="11"/>
      <c r="B9" s="11"/>
      <c r="C9" s="10"/>
      <c r="D9" s="10"/>
      <c r="E9" s="145" t="s">
        <v>1044</v>
      </c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</row>
    <row r="10" spans="1:16" ht="15" customHeight="1" thickBot="1">
      <c r="A10" s="12"/>
      <c r="B10" s="12"/>
      <c r="C10" s="12"/>
      <c r="D10" s="12"/>
      <c r="E10" s="13"/>
      <c r="F10" s="13"/>
      <c r="G10" s="13"/>
      <c r="H10" s="13"/>
      <c r="I10" s="13"/>
      <c r="J10" s="12"/>
      <c r="K10" s="13"/>
      <c r="L10" s="13"/>
      <c r="M10" s="13"/>
      <c r="N10" s="13"/>
      <c r="O10" s="13"/>
      <c r="P10" s="13"/>
    </row>
    <row r="11" spans="1:24" s="2" customFormat="1" ht="24.75" customHeight="1">
      <c r="A11" s="14"/>
      <c r="B11" s="14"/>
      <c r="C11" s="15"/>
      <c r="D11" s="15"/>
      <c r="E11" s="146" t="s">
        <v>7</v>
      </c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W11" s="125"/>
      <c r="X11" s="131"/>
    </row>
    <row r="12" spans="1:24" s="2" customFormat="1" ht="24.75" customHeight="1">
      <c r="A12" s="16"/>
      <c r="B12" s="16"/>
      <c r="C12" s="15"/>
      <c r="D12" s="15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W12" s="125"/>
      <c r="X12" s="131"/>
    </row>
    <row r="13" spans="1:24" s="2" customFormat="1" ht="24.75" customHeight="1">
      <c r="A13" s="16"/>
      <c r="B13" s="16"/>
      <c r="C13" s="15"/>
      <c r="D13" s="15"/>
      <c r="E13" s="148" t="s">
        <v>125</v>
      </c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W13" s="125"/>
      <c r="X13" s="131"/>
    </row>
    <row r="14" spans="1:24" s="2" customFormat="1" ht="24.75" customHeight="1" thickBot="1">
      <c r="A14" s="16"/>
      <c r="B14" s="16"/>
      <c r="C14" s="15"/>
      <c r="D14" s="15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W14" s="125"/>
      <c r="X14" s="131"/>
    </row>
    <row r="15" spans="1:24" s="2" customFormat="1" ht="7.5" customHeight="1" thickBot="1">
      <c r="A15" s="150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W15" s="125"/>
      <c r="X15" s="131"/>
    </row>
    <row r="16" spans="1:24" s="2" customFormat="1" ht="33" customHeight="1" thickBot="1">
      <c r="A16" s="155" t="s">
        <v>1047</v>
      </c>
      <c r="B16" s="155"/>
      <c r="C16" s="155"/>
      <c r="D16" s="155"/>
      <c r="E16" s="155"/>
      <c r="F16" s="156">
        <v>0</v>
      </c>
      <c r="G16" s="17"/>
      <c r="I16" s="18"/>
      <c r="J16" s="18"/>
      <c r="K16" s="104"/>
      <c r="L16" s="155" t="s">
        <v>1048</v>
      </c>
      <c r="M16" s="155"/>
      <c r="N16" s="155"/>
      <c r="O16" s="155"/>
      <c r="P16" s="156">
        <v>0</v>
      </c>
      <c r="W16" s="125"/>
      <c r="X16" s="131"/>
    </row>
    <row r="17" spans="1:24" s="2" customFormat="1" ht="9" customHeight="1" thickBot="1">
      <c r="A17" s="157"/>
      <c r="B17" s="157"/>
      <c r="C17" s="157"/>
      <c r="D17" s="157"/>
      <c r="E17" s="157"/>
      <c r="F17" s="156"/>
      <c r="G17" s="19"/>
      <c r="I17" s="18"/>
      <c r="J17" s="18"/>
      <c r="K17" s="157"/>
      <c r="L17" s="157"/>
      <c r="M17" s="157"/>
      <c r="N17" s="157"/>
      <c r="O17" s="19"/>
      <c r="P17" s="156"/>
      <c r="W17" s="125"/>
      <c r="X17" s="131"/>
    </row>
    <row r="18" spans="1:24" s="2" customFormat="1" ht="15.75" customHeight="1" thickBot="1">
      <c r="A18" s="20"/>
      <c r="B18" s="20"/>
      <c r="C18" s="20"/>
      <c r="D18" s="20"/>
      <c r="E18" s="20"/>
      <c r="F18" s="19"/>
      <c r="G18" s="19"/>
      <c r="H18" s="21"/>
      <c r="I18" s="18"/>
      <c r="J18" s="20"/>
      <c r="K18" s="20"/>
      <c r="L18" s="22"/>
      <c r="M18" s="23"/>
      <c r="N18" s="19"/>
      <c r="O18" s="19"/>
      <c r="P18" s="21"/>
      <c r="W18" s="125"/>
      <c r="X18" s="131"/>
    </row>
    <row r="19" spans="1:24" s="2" customFormat="1" ht="27" customHeight="1" thickBot="1">
      <c r="A19" s="151" t="s">
        <v>365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3"/>
      <c r="W19" s="125"/>
      <c r="X19" s="131"/>
    </row>
    <row r="20" spans="1:17" ht="21" thickBot="1">
      <c r="A20" s="154" t="s">
        <v>1045</v>
      </c>
      <c r="B20" s="154"/>
      <c r="C20" s="154"/>
      <c r="D20" s="154"/>
      <c r="E20" s="154"/>
      <c r="F20" s="154"/>
      <c r="G20" s="154"/>
      <c r="H20" s="154"/>
      <c r="I20" s="158" t="s">
        <v>1046</v>
      </c>
      <c r="J20" s="159"/>
      <c r="K20" s="159"/>
      <c r="L20" s="159"/>
      <c r="M20" s="159"/>
      <c r="N20" s="159"/>
      <c r="O20" s="159"/>
      <c r="P20" s="160"/>
      <c r="Q20" s="108" t="s">
        <v>1</v>
      </c>
    </row>
    <row r="21" spans="1:22" ht="27" thickBot="1">
      <c r="A21" s="118" t="s">
        <v>1</v>
      </c>
      <c r="B21" s="137" t="s">
        <v>1766</v>
      </c>
      <c r="C21" s="119" t="s">
        <v>2</v>
      </c>
      <c r="D21" s="120" t="s">
        <v>3</v>
      </c>
      <c r="E21" s="120" t="s">
        <v>4</v>
      </c>
      <c r="F21" s="121" t="s">
        <v>1765</v>
      </c>
      <c r="G21" s="121" t="s">
        <v>429</v>
      </c>
      <c r="H21" s="122" t="s">
        <v>5</v>
      </c>
      <c r="I21" s="118" t="s">
        <v>1</v>
      </c>
      <c r="J21" s="137" t="s">
        <v>1766</v>
      </c>
      <c r="K21" s="123" t="s">
        <v>6</v>
      </c>
      <c r="L21" s="120" t="s">
        <v>3</v>
      </c>
      <c r="M21" s="120" t="s">
        <v>4</v>
      </c>
      <c r="N21" s="121" t="s">
        <v>1765</v>
      </c>
      <c r="O21" s="121" t="s">
        <v>429</v>
      </c>
      <c r="P21" s="122" t="s">
        <v>5</v>
      </c>
      <c r="Q21" s="113" t="s">
        <v>428</v>
      </c>
      <c r="S21" s="124"/>
      <c r="T21" s="124"/>
      <c r="U21" s="124"/>
      <c r="V21" s="124"/>
    </row>
    <row r="22" spans="1:24" ht="15.75" thickBot="1">
      <c r="A22" s="114">
        <v>1</v>
      </c>
      <c r="B22" s="134" t="s">
        <v>1767</v>
      </c>
      <c r="C22" s="126"/>
      <c r="D22" s="115">
        <f>IF($C22="","",VLOOKUP($C22,Liste_licencies!A:Q,2,FALSE))</f>
      </c>
      <c r="E22" s="115">
        <f>IF($C22="","",VLOOKUP($C22,Liste_licencies!A:R,3,FALSE))</f>
      </c>
      <c r="F22" s="115">
        <f>IF($C22="","",VLOOKUP($C22,Liste_licencies!A:S,10,FALSE))</f>
      </c>
      <c r="G22" s="115">
        <f>IF($C22="","",IF(OR(($S22="OK"),($T22="OK")),"OK","NOK"))</f>
      </c>
      <c r="H22" s="116">
        <f>IF($C22="","",VLOOKUP($C22,Liste_licencies!A:T,5,FALSE))</f>
      </c>
      <c r="I22" s="114">
        <v>1</v>
      </c>
      <c r="J22" s="134" t="s">
        <v>1767</v>
      </c>
      <c r="K22" s="126"/>
      <c r="L22" s="115">
        <f>IF($K22="","",VLOOKUP($K22,Liste_licencies!A:X,2,FALSE))</f>
      </c>
      <c r="M22" s="115">
        <f>IF($K22="","",VLOOKUP($K22,Liste_licencies!A:Y,3,FALSE))</f>
      </c>
      <c r="N22" s="115">
        <f>IF($K22="","",VLOOKUP($K22,Liste_licencies!A:Z,10,FALSE))</f>
      </c>
      <c r="O22" s="115">
        <f>IF($K22="","",IF(OR(($U22="OK"),($V22="OK")),"OK","NOK"))</f>
      </c>
      <c r="P22" s="117">
        <f>IF($K22="","",VLOOKUP($K22,Liste_licencies!A:AA,5,FALSE))</f>
      </c>
      <c r="Q22" s="128">
        <f>IF(OR($C22="",$K22="")=TRUE,"",H22+P22)</f>
      </c>
      <c r="S22" s="124">
        <f>IF($C22="","",IF(LEFT(IF($C22="","",VLOOKUP($C22,Liste_licencies!A:S,17,FALSE)),2)="St","OK","NOK"))</f>
      </c>
      <c r="T22" s="124">
        <f>IF($C22="","",IF(LEFT(IF($C22="","",VLOOKUP($C22,Liste_licencies!A:S,17,FALSE)),2)="At","OK","NOK"))</f>
      </c>
      <c r="U22" s="124">
        <f>IF($K22="","",IF(LEFT(IF($K22="","",VLOOKUP($K22,Liste_licencies!A:S,17,FALSE)),2)="St","OK","NOK"))</f>
      </c>
      <c r="V22" s="124">
        <f>IF($K22="","",IF(LEFT(IF($K22="","",VLOOKUP($K22,Liste_licencies!A:S,17,FALSE)),2)="At","OK","NOK"))</f>
      </c>
      <c r="W22" s="132" t="str">
        <f>IF($C22="","N",VLOOKUP($C22,Liste_licencies!A:Q,10,FALSE))</f>
        <v>N</v>
      </c>
      <c r="X22" s="132" t="str">
        <f>IF($K22="","N",VLOOKUP($K22,Liste_licencies!A:Q,10,FALSE))</f>
        <v>N</v>
      </c>
    </row>
    <row r="23" spans="1:22" ht="13.5" thickBot="1">
      <c r="A23" s="24"/>
      <c r="B23" s="106"/>
      <c r="C23" s="105"/>
      <c r="D23" s="105"/>
      <c r="E23" s="105"/>
      <c r="F23" s="105"/>
      <c r="G23" s="105"/>
      <c r="H23" s="105"/>
      <c r="I23" s="106"/>
      <c r="J23" s="106"/>
      <c r="K23" s="105"/>
      <c r="L23" s="105"/>
      <c r="M23" s="105"/>
      <c r="N23" s="105"/>
      <c r="O23" s="105"/>
      <c r="P23" s="105"/>
      <c r="Q23" s="109"/>
      <c r="S23" s="124"/>
      <c r="T23" s="124"/>
      <c r="U23" s="124"/>
      <c r="V23" s="124"/>
    </row>
    <row r="24" spans="1:24" ht="15.75" thickBot="1">
      <c r="A24" s="25">
        <v>2</v>
      </c>
      <c r="B24" s="135" t="s">
        <v>1767</v>
      </c>
      <c r="C24" s="126"/>
      <c r="D24" s="115">
        <f>IF($C24="","",VLOOKUP($C24,Liste_licencies!A:Q,2,FALSE))</f>
      </c>
      <c r="E24" s="115">
        <f>IF($C24="","",VLOOKUP($C24,Liste_licencies!A:R,3,FALSE))</f>
      </c>
      <c r="F24" s="115">
        <f>IF($C24="","",VLOOKUP($C24,Liste_licencies!A:S,10,FALSE))</f>
      </c>
      <c r="G24" s="115">
        <f>IF($C24="","",IF(OR(($S24="OK"),($T24="OK")),"OK","NOK"))</f>
      </c>
      <c r="H24" s="116">
        <f>IF($C24="","",VLOOKUP($C24,Liste_licencies!A:T,5,FALSE))</f>
      </c>
      <c r="I24" s="114">
        <v>2</v>
      </c>
      <c r="J24" s="135" t="s">
        <v>1767</v>
      </c>
      <c r="K24" s="126"/>
      <c r="L24" s="115">
        <f>IF($K24="","",VLOOKUP($K24,Liste_licencies!A:X,2,FALSE))</f>
      </c>
      <c r="M24" s="115">
        <f>IF($K24="","",VLOOKUP($K24,Liste_licencies!A:Y,3,FALSE))</f>
      </c>
      <c r="N24" s="115">
        <f>IF($K24="","",VLOOKUP($K24,Liste_licencies!A:Z,10,FALSE))</f>
      </c>
      <c r="O24" s="115">
        <f>IF($K24="","",IF(OR(($U24="OK"),($V24="OK")),"OK","NOK"))</f>
      </c>
      <c r="P24" s="117">
        <f>IF($K24="","",VLOOKUP($K24,Liste_licencies!A:AA,5,FALSE))</f>
      </c>
      <c r="Q24" s="129">
        <f>IF(OR($C24="",$K24="")=TRUE,"",H24+P24)</f>
      </c>
      <c r="S24" s="124">
        <f>IF($C24="","",IF(LEFT(IF($C24="","",VLOOKUP($C24,Liste_licencies!A:S,17,FALSE)),2)="St","OK","NOK"))</f>
      </c>
      <c r="T24" s="124">
        <f>IF($C24="","",IF(LEFT(IF($C24="","",VLOOKUP($C24,Liste_licencies!A:S,17,FALSE)),2)="At","OK","NOK"))</f>
      </c>
      <c r="U24" s="124">
        <f>IF($K24="","",IF(LEFT(IF($K24="","",VLOOKUP($K24,Liste_licencies!A:S,17,FALSE)),2)="St","OK","NOK"))</f>
      </c>
      <c r="V24" s="124">
        <f>IF($K24="","",IF(LEFT(IF($K24="","",VLOOKUP($K24,Liste_licencies!A:S,17,FALSE)),2)="At","OK","NOK"))</f>
      </c>
      <c r="W24" s="132" t="str">
        <f>IF($C24="","N",VLOOKUP($C24,Liste_licencies!A:Q,10,FALSE))</f>
        <v>N</v>
      </c>
      <c r="X24" s="132" t="str">
        <f>IF($K24="","N",VLOOKUP($K24,Liste_licencies!A:Q,10,FALSE))</f>
        <v>N</v>
      </c>
    </row>
    <row r="25" spans="1:22" ht="13.5" thickBot="1">
      <c r="A25" s="24"/>
      <c r="B25" s="106"/>
      <c r="C25" s="105"/>
      <c r="D25" s="105"/>
      <c r="E25" s="105"/>
      <c r="F25" s="105"/>
      <c r="G25" s="105"/>
      <c r="H25" s="105"/>
      <c r="I25" s="106"/>
      <c r="J25" s="106"/>
      <c r="K25" s="105"/>
      <c r="L25" s="105"/>
      <c r="M25" s="105"/>
      <c r="N25" s="105"/>
      <c r="O25" s="105"/>
      <c r="P25" s="105"/>
      <c r="Q25" s="109"/>
      <c r="S25" s="124"/>
      <c r="T25" s="124"/>
      <c r="U25" s="124"/>
      <c r="V25" s="124"/>
    </row>
    <row r="26" spans="1:24" ht="15.75" thickBot="1">
      <c r="A26" s="25">
        <v>3</v>
      </c>
      <c r="B26" s="135" t="s">
        <v>1767</v>
      </c>
      <c r="C26" s="126"/>
      <c r="D26" s="29">
        <f>IF($C26="","",VLOOKUP($C26,Liste_licencies!A:Q,2,FALSE))</f>
      </c>
      <c r="E26" s="29">
        <f>IF($C26="","",VLOOKUP($C26,Liste_licencies!A:R,3,FALSE))</f>
      </c>
      <c r="F26" s="29">
        <f>IF($C26="","",VLOOKUP($C26,Liste_licencies!A:S,10,FALSE))</f>
      </c>
      <c r="G26" s="115">
        <f>IF($C26="","",IF(OR(($S26="OK"),($T26="OK")),"OK","NOK"))</f>
      </c>
      <c r="H26" s="30">
        <f>IF($C26="","",VLOOKUP($C26,Liste_licencies!A:T,5,FALSE))</f>
      </c>
      <c r="I26" s="107">
        <v>3</v>
      </c>
      <c r="J26" s="135" t="s">
        <v>1767</v>
      </c>
      <c r="K26" s="126"/>
      <c r="L26" s="29">
        <f>IF($K26="","",VLOOKUP($K26,Liste_licencies!A:X,2,FALSE))</f>
      </c>
      <c r="M26" s="29">
        <f>IF($K26="","",VLOOKUP($K26,Liste_licencies!A:Y,3,FALSE))</f>
      </c>
      <c r="N26" s="29">
        <f>IF($K26="","",VLOOKUP($K26,Liste_licencies!A:Z,10,FALSE))</f>
      </c>
      <c r="O26" s="29">
        <f>IF($K26="","",IF(OR(($U26="OK"),($V26="OK")),"OK","NOK"))</f>
      </c>
      <c r="P26" s="30">
        <f>IF($K26="","",VLOOKUP($K26,Liste_licencies!A:AA,5,FALSE))</f>
      </c>
      <c r="Q26" s="129">
        <f>IF(OR($C26="",$K26="")=TRUE,"",H26+P26)</f>
      </c>
      <c r="S26" s="124">
        <f>IF($C26="","",IF(LEFT(IF($C26="","",VLOOKUP($C26,Liste_licencies!A:S,17,FALSE)),2)="St","OK","NOK"))</f>
      </c>
      <c r="T26" s="124">
        <f>IF($C26="","",IF(LEFT(IF($C26="","",VLOOKUP($C26,Liste_licencies!A:S,17,FALSE)),2)="At","OK","NOK"))</f>
      </c>
      <c r="U26" s="124">
        <f>IF($K26="","",IF(LEFT(IF($K26="","",VLOOKUP($K26,Liste_licencies!A:S,17,FALSE)),2)="St","OK","NOK"))</f>
      </c>
      <c r="V26" s="124">
        <f>IF($K26="","",IF(LEFT(IF($K26="","",VLOOKUP($K26,Liste_licencies!A:S,17,FALSE)),2)="At","OK","NOK"))</f>
      </c>
      <c r="W26" s="132" t="str">
        <f>IF($C26="","N",VLOOKUP($C26,Liste_licencies!A:Q,10,FALSE))</f>
        <v>N</v>
      </c>
      <c r="X26" s="132" t="str">
        <f>IF($K26="","N",VLOOKUP($K26,Liste_licencies!A:Q,10,FALSE))</f>
        <v>N</v>
      </c>
    </row>
    <row r="27" spans="1:22" ht="17.25" customHeight="1" thickBot="1">
      <c r="A27" s="24"/>
      <c r="B27" s="106"/>
      <c r="C27" s="105"/>
      <c r="D27" s="105"/>
      <c r="E27" s="105"/>
      <c r="F27" s="105"/>
      <c r="G27" s="105"/>
      <c r="H27" s="105"/>
      <c r="I27" s="106"/>
      <c r="J27" s="106"/>
      <c r="K27" s="105"/>
      <c r="L27" s="105"/>
      <c r="M27" s="105"/>
      <c r="N27" s="105"/>
      <c r="O27" s="105"/>
      <c r="P27" s="105"/>
      <c r="Q27" s="109"/>
      <c r="R27" s="26"/>
      <c r="S27" s="125"/>
      <c r="T27" s="125"/>
      <c r="U27" s="125"/>
      <c r="V27" s="125"/>
    </row>
    <row r="28" spans="1:24" ht="15.75" thickBot="1">
      <c r="A28" s="25">
        <v>4</v>
      </c>
      <c r="B28" s="135" t="s">
        <v>1767</v>
      </c>
      <c r="C28" s="126"/>
      <c r="D28" s="29">
        <f>IF($C28="","",VLOOKUP($C28,Liste_licencies!A:Q,2,FALSE))</f>
      </c>
      <c r="E28" s="29">
        <f>IF($C28="","",VLOOKUP($C28,Liste_licencies!A:R,3,FALSE))</f>
      </c>
      <c r="F28" s="29">
        <f>IF($C28="","",VLOOKUP($C28,Liste_licencies!A:S,10,FALSE))</f>
      </c>
      <c r="G28" s="115">
        <f>IF($C28="","",IF(OR(($S28="OK"),($T28="OK")),"OK","NOK"))</f>
      </c>
      <c r="H28" s="30">
        <f>IF($C28="","",VLOOKUP($C28,Liste_licencies!A:T,5,FALSE))</f>
      </c>
      <c r="I28" s="107">
        <v>4</v>
      </c>
      <c r="J28" s="135" t="s">
        <v>1767</v>
      </c>
      <c r="K28" s="126"/>
      <c r="L28" s="29">
        <f>IF($K28="","",VLOOKUP($K28,Liste_licencies!A:X,2,FALSE))</f>
      </c>
      <c r="M28" s="29">
        <f>IF($K28="","",VLOOKUP($K28,Liste_licencies!A:Y,3,FALSE))</f>
      </c>
      <c r="N28" s="29">
        <f>IF($K28="","",VLOOKUP($K28,Liste_licencies!A:Z,10,FALSE))</f>
      </c>
      <c r="O28" s="29">
        <f>IF($K28="","",IF(OR(($U28="OK"),($V28="OK")),"OK","NOK"))</f>
      </c>
      <c r="P28" s="30">
        <f>IF($K28="","",VLOOKUP($K28,Liste_licencies!A:AA,5,FALSE))</f>
      </c>
      <c r="Q28" s="129">
        <f>IF(OR($C28="",$K28="")=TRUE,"",H28+P28)</f>
      </c>
      <c r="R28" s="26"/>
      <c r="S28" s="124">
        <f>IF($C28="","",IF(LEFT(IF($C28="","",VLOOKUP($C28,Liste_licencies!A:S,17,FALSE)),2)="St","OK","NOK"))</f>
      </c>
      <c r="T28" s="124">
        <f>IF($C28="","",IF(LEFT(IF($C28="","",VLOOKUP($C28,Liste_licencies!A:S,17,FALSE)),2)="At","OK","NOK"))</f>
      </c>
      <c r="U28" s="124">
        <f>IF($K28="","",IF(LEFT(IF($K28="","",VLOOKUP($K28,Liste_licencies!A:S,17,FALSE)),2)="St","OK","NOK"))</f>
      </c>
      <c r="V28" s="124">
        <f>IF($K28="","",IF(LEFT(IF($K28="","",VLOOKUP($K28,Liste_licencies!A:S,17,FALSE)),2)="At","OK","NOK"))</f>
      </c>
      <c r="W28" s="132" t="str">
        <f>IF($C28="","N",VLOOKUP($C28,Liste_licencies!A:Q,10,FALSE))</f>
        <v>N</v>
      </c>
      <c r="X28" s="132" t="str">
        <f>IF($K28="","N",VLOOKUP($K28,Liste_licencies!A:Q,10,FALSE))</f>
        <v>N</v>
      </c>
    </row>
    <row r="29" spans="1:22" ht="13.5" thickBot="1">
      <c r="A29" s="24"/>
      <c r="B29" s="106"/>
      <c r="C29" s="105"/>
      <c r="D29" s="105"/>
      <c r="E29" s="105"/>
      <c r="F29" s="105"/>
      <c r="G29" s="105"/>
      <c r="H29" s="105"/>
      <c r="I29" s="106"/>
      <c r="J29" s="106"/>
      <c r="K29" s="105"/>
      <c r="L29" s="105"/>
      <c r="M29" s="105"/>
      <c r="N29" s="105"/>
      <c r="O29" s="105"/>
      <c r="P29" s="105"/>
      <c r="Q29" s="109"/>
      <c r="S29" s="124"/>
      <c r="T29" s="124"/>
      <c r="U29" s="124"/>
      <c r="V29" s="124"/>
    </row>
    <row r="30" spans="1:24" ht="15.75" thickBot="1">
      <c r="A30" s="25">
        <v>5</v>
      </c>
      <c r="B30" s="135" t="s">
        <v>1767</v>
      </c>
      <c r="C30" s="126"/>
      <c r="D30" s="29">
        <f>IF($C30="","",VLOOKUP($C30,Liste_licencies!A:Q,2,FALSE))</f>
      </c>
      <c r="E30" s="29">
        <f>IF($C30="","",VLOOKUP($C30,Liste_licencies!A:R,3,FALSE))</f>
      </c>
      <c r="F30" s="29">
        <f>IF($C30="","",VLOOKUP($C30,Liste_licencies!A:S,10,FALSE))</f>
      </c>
      <c r="G30" s="115">
        <f>IF($C30="","",IF(OR(($S30="OK"),($T30="OK")),"OK","NOK"))</f>
      </c>
      <c r="H30" s="30">
        <f>IF($C30="","",VLOOKUP($C30,Liste_licencies!A:T,5,FALSE))</f>
      </c>
      <c r="I30" s="107">
        <v>5</v>
      </c>
      <c r="J30" s="135" t="s">
        <v>1767</v>
      </c>
      <c r="K30" s="126"/>
      <c r="L30" s="29">
        <f>IF($K30="","",VLOOKUP($K30,Liste_licencies!A:X,2,FALSE))</f>
      </c>
      <c r="M30" s="29">
        <f>IF($K30="","",VLOOKUP($K30,Liste_licencies!A:Y,3,FALSE))</f>
      </c>
      <c r="N30" s="29">
        <f>IF($K30="","",VLOOKUP($K30,Liste_licencies!A:Z,10,FALSE))</f>
      </c>
      <c r="O30" s="29">
        <f>IF($K30="","",IF(OR(($U30="OK"),($V30="OK")),"OK","NOK"))</f>
      </c>
      <c r="P30" s="30">
        <f>IF($K30="","",VLOOKUP($K30,Liste_licencies!A:AA,5,FALSE))</f>
      </c>
      <c r="Q30" s="129">
        <f>IF(OR($C30="",$K30="")=TRUE,"",H30+P30)</f>
      </c>
      <c r="S30" s="124">
        <f>IF($C30="","",IF(LEFT(IF($C30="","",VLOOKUP($C30,Liste_licencies!A:S,17,FALSE)),2)="St","OK","NOK"))</f>
      </c>
      <c r="T30" s="124">
        <f>IF($C30="","",IF(LEFT(IF($C30="","",VLOOKUP($C30,Liste_licencies!A:S,17,FALSE)),2)="At","OK","NOK"))</f>
      </c>
      <c r="U30" s="124">
        <f>IF($K30="","",IF(LEFT(IF($K30="","",VLOOKUP($K30,Liste_licencies!A:S,17,FALSE)),2)="St","OK","NOK"))</f>
      </c>
      <c r="V30" s="124">
        <f>IF($K30="","",IF(LEFT(IF($K30="","",VLOOKUP($K30,Liste_licencies!A:S,17,FALSE)),2)="At","OK","NOK"))</f>
      </c>
      <c r="W30" s="132" t="str">
        <f>IF($C30="","N",VLOOKUP($C30,Liste_licencies!A:Q,10,FALSE))</f>
        <v>N</v>
      </c>
      <c r="X30" s="132" t="str">
        <f>IF($K30="","N",VLOOKUP($K30,Liste_licencies!A:Q,10,FALSE))</f>
        <v>N</v>
      </c>
    </row>
    <row r="31" spans="1:22" ht="17.25" customHeight="1" thickBot="1">
      <c r="A31" s="24"/>
      <c r="B31" s="106"/>
      <c r="C31" s="105"/>
      <c r="D31" s="105"/>
      <c r="E31" s="105"/>
      <c r="F31" s="105"/>
      <c r="G31" s="105"/>
      <c r="H31" s="105"/>
      <c r="I31" s="106"/>
      <c r="J31" s="106"/>
      <c r="K31" s="105"/>
      <c r="L31" s="105"/>
      <c r="M31" s="105"/>
      <c r="N31" s="105"/>
      <c r="O31" s="105"/>
      <c r="P31" s="105"/>
      <c r="Q31" s="109"/>
      <c r="R31" s="26"/>
      <c r="S31" s="125"/>
      <c r="T31" s="125"/>
      <c r="U31" s="125"/>
      <c r="V31" s="125"/>
    </row>
    <row r="32" spans="1:24" ht="15.75" thickBot="1">
      <c r="A32" s="25">
        <v>6</v>
      </c>
      <c r="B32" s="135" t="s">
        <v>1767</v>
      </c>
      <c r="C32" s="126"/>
      <c r="D32" s="29">
        <f>IF($C32="","",VLOOKUP($C32,Liste_licencies!A:Q,2,FALSE))</f>
      </c>
      <c r="E32" s="29">
        <f>IF($C32="","",VLOOKUP($C32,Liste_licencies!A:R,3,FALSE))</f>
      </c>
      <c r="F32" s="29">
        <f>IF($C32="","",VLOOKUP($C32,Liste_licencies!A:S,10,FALSE))</f>
      </c>
      <c r="G32" s="115">
        <f>IF($C32="","",IF(OR(($S32="OK"),($T32="OK")),"OK","NOK"))</f>
      </c>
      <c r="H32" s="30">
        <f>IF($C32="","",VLOOKUP($C32,Liste_licencies!A:T,5,FALSE))</f>
      </c>
      <c r="I32" s="107">
        <v>6</v>
      </c>
      <c r="J32" s="135" t="s">
        <v>1767</v>
      </c>
      <c r="K32" s="126"/>
      <c r="L32" s="29">
        <f>IF($K32="","",VLOOKUP($K32,Liste_licencies!A:X,2,FALSE))</f>
      </c>
      <c r="M32" s="29">
        <f>IF($K32="","",VLOOKUP($K32,Liste_licencies!A:Y,3,FALSE))</f>
      </c>
      <c r="N32" s="29">
        <f>IF($K32="","",VLOOKUP($K32,Liste_licencies!A:Z,10,FALSE))</f>
      </c>
      <c r="O32" s="29">
        <f>IF($K32="","",IF(OR(($U32="OK"),($V32="OK")),"OK","NOK"))</f>
      </c>
      <c r="P32" s="30">
        <f>IF($K32="","",VLOOKUP($K32,Liste_licencies!A:AA,5,FALSE))</f>
      </c>
      <c r="Q32" s="129">
        <f>IF(OR($C32="",$K32="")=TRUE,"",H32+P32)</f>
      </c>
      <c r="R32" s="26"/>
      <c r="S32" s="124">
        <f>IF($C32="","",IF(LEFT(IF($C32="","",VLOOKUP($C32,Liste_licencies!A:S,17,FALSE)),2)="St","OK","NOK"))</f>
      </c>
      <c r="T32" s="124">
        <f>IF($C32="","",IF(LEFT(IF($C32="","",VLOOKUP($C32,Liste_licencies!A:S,17,FALSE)),2)="At","OK","NOK"))</f>
      </c>
      <c r="U32" s="124">
        <f>IF($K32="","",IF(LEFT(IF($K32="","",VLOOKUP($K32,Liste_licencies!A:S,17,FALSE)),2)="St","OK","NOK"))</f>
      </c>
      <c r="V32" s="124">
        <f>IF($K32="","",IF(LEFT(IF($K32="","",VLOOKUP($K32,Liste_licencies!A:S,17,FALSE)),2)="At","OK","NOK"))</f>
      </c>
      <c r="W32" s="132" t="str">
        <f>IF($C32="","N",VLOOKUP($C32,Liste_licencies!A:Q,10,FALSE))</f>
        <v>N</v>
      </c>
      <c r="X32" s="132" t="str">
        <f>IF($K32="","N",VLOOKUP($K32,Liste_licencies!A:Q,10,FALSE))</f>
        <v>N</v>
      </c>
    </row>
    <row r="33" spans="1:22" ht="13.5" thickBot="1">
      <c r="A33" s="24"/>
      <c r="B33" s="106"/>
      <c r="C33" s="105"/>
      <c r="D33" s="105"/>
      <c r="E33" s="105"/>
      <c r="F33" s="105"/>
      <c r="G33" s="105"/>
      <c r="H33" s="105"/>
      <c r="I33" s="106"/>
      <c r="J33" s="106"/>
      <c r="K33" s="105"/>
      <c r="L33" s="105"/>
      <c r="M33" s="105"/>
      <c r="N33" s="105"/>
      <c r="O33" s="105"/>
      <c r="P33" s="105"/>
      <c r="Q33" s="109"/>
      <c r="S33" s="124"/>
      <c r="T33" s="124"/>
      <c r="U33" s="124"/>
      <c r="V33" s="124"/>
    </row>
    <row r="34" spans="1:24" ht="15.75" thickBot="1">
      <c r="A34" s="25">
        <v>7</v>
      </c>
      <c r="B34" s="135" t="s">
        <v>1767</v>
      </c>
      <c r="C34" s="126"/>
      <c r="D34" s="29">
        <f>IF($C34="","",VLOOKUP($C34,Liste_licencies!A:Q,2,FALSE))</f>
      </c>
      <c r="E34" s="29">
        <f>IF($C34="","",VLOOKUP($C34,Liste_licencies!A:R,3,FALSE))</f>
      </c>
      <c r="F34" s="29">
        <f>IF($C34="","",VLOOKUP($C34,Liste_licencies!A:S,10,FALSE))</f>
      </c>
      <c r="G34" s="115">
        <f>IF($C34="","",IF(OR(($S34="OK"),($T34="OK")),"OK","NOK"))</f>
      </c>
      <c r="H34" s="30">
        <f>IF($C34="","",VLOOKUP($C34,Liste_licencies!A:T,5,FALSE))</f>
      </c>
      <c r="I34" s="107">
        <v>7</v>
      </c>
      <c r="J34" s="135" t="s">
        <v>1767</v>
      </c>
      <c r="K34" s="126"/>
      <c r="L34" s="29">
        <f>IF($K34="","",VLOOKUP($K34,Liste_licencies!A:X,2,FALSE))</f>
      </c>
      <c r="M34" s="29">
        <f>IF($K34="","",VLOOKUP($K34,Liste_licencies!A:Y,3,FALSE))</f>
      </c>
      <c r="N34" s="29">
        <f>IF($K34="","",VLOOKUP($K34,Liste_licencies!A:Z,10,FALSE))</f>
      </c>
      <c r="O34" s="29">
        <f>IF($K34="","",IF(OR(($U34="OK"),($V34="OK")),"OK","NOK"))</f>
      </c>
      <c r="P34" s="30">
        <f>IF($K34="","",VLOOKUP($K34,Liste_licencies!A:AA,5,FALSE))</f>
      </c>
      <c r="Q34" s="129">
        <f>IF(OR($C34="",$K34="")=TRUE,"",H34+P34)</f>
      </c>
      <c r="S34" s="124">
        <f>IF($C34="","",IF(LEFT(IF($C34="","",VLOOKUP($C34,Liste_licencies!A:S,17,FALSE)),2)="St","OK","NOK"))</f>
      </c>
      <c r="T34" s="124">
        <f>IF($C34="","",IF(LEFT(IF($C34="","",VLOOKUP($C34,Liste_licencies!A:S,17,FALSE)),2)="At","OK","NOK"))</f>
      </c>
      <c r="U34" s="124">
        <f>IF($K34="","",IF(LEFT(IF($K34="","",VLOOKUP($K34,Liste_licencies!A:S,17,FALSE)),2)="St","OK","NOK"))</f>
      </c>
      <c r="V34" s="124">
        <f>IF($K34="","",IF(LEFT(IF($K34="","",VLOOKUP($K34,Liste_licencies!A:S,17,FALSE)),2)="At","OK","NOK"))</f>
      </c>
      <c r="W34" s="132" t="str">
        <f>IF($C34="","N",VLOOKUP($C34,Liste_licencies!A:Q,10,FALSE))</f>
        <v>N</v>
      </c>
      <c r="X34" s="132" t="str">
        <f>IF($K34="","N",VLOOKUP($K34,Liste_licencies!A:Q,10,FALSE))</f>
        <v>N</v>
      </c>
    </row>
    <row r="35" spans="1:22" ht="17.25" customHeight="1" thickBot="1">
      <c r="A35" s="24"/>
      <c r="B35" s="106"/>
      <c r="C35" s="105"/>
      <c r="D35" s="105"/>
      <c r="E35" s="105"/>
      <c r="F35" s="105"/>
      <c r="G35" s="105"/>
      <c r="H35" s="105"/>
      <c r="I35" s="106"/>
      <c r="J35" s="106"/>
      <c r="K35" s="105"/>
      <c r="L35" s="105"/>
      <c r="M35" s="105"/>
      <c r="N35" s="105"/>
      <c r="O35" s="105"/>
      <c r="P35" s="105"/>
      <c r="Q35" s="109"/>
      <c r="R35" s="26"/>
      <c r="S35" s="125"/>
      <c r="T35" s="125"/>
      <c r="U35" s="125"/>
      <c r="V35" s="125"/>
    </row>
    <row r="36" spans="1:24" ht="15.75" thickBot="1">
      <c r="A36" s="25">
        <v>8</v>
      </c>
      <c r="B36" s="135" t="s">
        <v>1767</v>
      </c>
      <c r="C36" s="126"/>
      <c r="D36" s="29">
        <f>IF($C36="","",VLOOKUP($C36,Liste_licencies!A:Q,2,FALSE))</f>
      </c>
      <c r="E36" s="29">
        <f>IF($C36="","",VLOOKUP($C36,Liste_licencies!A:R,3,FALSE))</f>
      </c>
      <c r="F36" s="29">
        <f>IF($C36="","",VLOOKUP($C36,Liste_licencies!A:S,10,FALSE))</f>
      </c>
      <c r="G36" s="115">
        <f>IF($C36="","",IF(OR(($S36="OK"),($T36="OK")),"OK","NOK"))</f>
      </c>
      <c r="H36" s="30">
        <f>IF($C36="","",VLOOKUP($C36,Liste_licencies!A:T,5,FALSE))</f>
      </c>
      <c r="I36" s="107">
        <v>8</v>
      </c>
      <c r="J36" s="135" t="s">
        <v>1767</v>
      </c>
      <c r="K36" s="126"/>
      <c r="L36" s="29">
        <f>IF($K36="","",VLOOKUP($K36,Liste_licencies!A:X,2,FALSE))</f>
      </c>
      <c r="M36" s="29">
        <f>IF($K36="","",VLOOKUP($K36,Liste_licencies!A:Y,3,FALSE))</f>
      </c>
      <c r="N36" s="29">
        <f>IF($K36="","",VLOOKUP($K36,Liste_licencies!A:Z,10,FALSE))</f>
      </c>
      <c r="O36" s="29">
        <f>IF($K36="","",IF(OR(($U36="OK"),($V36="OK")),"OK","NOK"))</f>
      </c>
      <c r="P36" s="30">
        <f>IF($K36="","",VLOOKUP($K36,Liste_licencies!A:AA,5,FALSE))</f>
      </c>
      <c r="Q36" s="129">
        <f>IF(OR($C36="",$K36="")=TRUE,"",H36+P36)</f>
      </c>
      <c r="R36" s="26"/>
      <c r="S36" s="124">
        <f>IF($C36="","",IF(LEFT(IF($C36="","",VLOOKUP($C36,Liste_licencies!A:S,17,FALSE)),2)="St","OK","NOK"))</f>
      </c>
      <c r="T36" s="124">
        <f>IF($C36="","",IF(LEFT(IF($C36="","",VLOOKUP($C36,Liste_licencies!A:S,17,FALSE)),2)="At","OK","NOK"))</f>
      </c>
      <c r="U36" s="124">
        <f>IF($K36="","",IF(LEFT(IF($K36="","",VLOOKUP($K36,Liste_licencies!A:S,17,FALSE)),2)="St","OK","NOK"))</f>
      </c>
      <c r="V36" s="124">
        <f>IF($K36="","",IF(LEFT(IF($K36="","",VLOOKUP($K36,Liste_licencies!A:S,17,FALSE)),2)="At","OK","NOK"))</f>
      </c>
      <c r="W36" s="132" t="str">
        <f>IF($C36="","N",VLOOKUP($C36,Liste_licencies!A:Q,10,FALSE))</f>
        <v>N</v>
      </c>
      <c r="X36" s="132" t="str">
        <f>IF($K36="","N",VLOOKUP($K36,Liste_licencies!A:Q,10,FALSE))</f>
        <v>N</v>
      </c>
    </row>
    <row r="37" spans="1:22" ht="13.5" thickBot="1">
      <c r="A37" s="24"/>
      <c r="B37" s="106"/>
      <c r="C37" s="105"/>
      <c r="D37" s="105"/>
      <c r="E37" s="105"/>
      <c r="F37" s="105"/>
      <c r="G37" s="105"/>
      <c r="H37" s="105"/>
      <c r="I37" s="106"/>
      <c r="J37" s="106"/>
      <c r="K37" s="105"/>
      <c r="L37" s="105"/>
      <c r="M37" s="105"/>
      <c r="N37" s="105"/>
      <c r="O37" s="105"/>
      <c r="P37" s="105"/>
      <c r="Q37" s="109"/>
      <c r="S37" s="124"/>
      <c r="T37" s="124"/>
      <c r="U37" s="124"/>
      <c r="V37" s="124"/>
    </row>
    <row r="38" spans="1:24" ht="15.75" thickBot="1">
      <c r="A38" s="25">
        <v>9</v>
      </c>
      <c r="B38" s="135" t="s">
        <v>1767</v>
      </c>
      <c r="C38" s="126"/>
      <c r="D38" s="29">
        <f>IF($C38="","",VLOOKUP($C38,Liste_licencies!A:Q,2,FALSE))</f>
      </c>
      <c r="E38" s="29">
        <f>IF($C38="","",VLOOKUP($C38,Liste_licencies!A:R,3,FALSE))</f>
      </c>
      <c r="F38" s="29">
        <f>IF($C38="","",VLOOKUP($C38,Liste_licencies!A:S,10,FALSE))</f>
      </c>
      <c r="G38" s="115">
        <f>IF($C38="","",IF(OR(($S38="OK"),($T38="OK")),"OK","NOK"))</f>
      </c>
      <c r="H38" s="30">
        <f>IF($C38="","",VLOOKUP($C38,Liste_licencies!A:T,5,FALSE))</f>
      </c>
      <c r="I38" s="107">
        <v>9</v>
      </c>
      <c r="J38" s="135" t="s">
        <v>1767</v>
      </c>
      <c r="K38" s="126"/>
      <c r="L38" s="29">
        <f>IF($K38="","",VLOOKUP($K38,Liste_licencies!A:X,2,FALSE))</f>
      </c>
      <c r="M38" s="29">
        <f>IF($K38="","",VLOOKUP($K38,Liste_licencies!A:Y,3,FALSE))</f>
      </c>
      <c r="N38" s="29">
        <f>IF($K38="","",VLOOKUP($K38,Liste_licencies!A:Z,10,FALSE))</f>
      </c>
      <c r="O38" s="29">
        <f>IF($K38="","",IF(OR(($U38="OK"),($V38="OK")),"OK","NOK"))</f>
      </c>
      <c r="P38" s="30">
        <f>IF($K38="","",VLOOKUP($K38,Liste_licencies!A:AA,5,FALSE))</f>
      </c>
      <c r="Q38" s="129">
        <f>IF(OR($C38="",$K38="")=TRUE,"",H38+P38)</f>
      </c>
      <c r="R38" s="26"/>
      <c r="S38" s="124">
        <f>IF($C38="","",IF(LEFT(IF($C38="","",VLOOKUP($C38,Liste_licencies!A:S,17,FALSE)),2)="St","OK","NOK"))</f>
      </c>
      <c r="T38" s="124">
        <f>IF($C38="","",IF(LEFT(IF($C38="","",VLOOKUP($C38,Liste_licencies!A:S,17,FALSE)),2)="At","OK","NOK"))</f>
      </c>
      <c r="U38" s="124">
        <f>IF($K38="","",IF(LEFT(IF($K38="","",VLOOKUP($K38,Liste_licencies!A:S,17,FALSE)),2)="St","OK","NOK"))</f>
      </c>
      <c r="V38" s="124">
        <f>IF($K38="","",IF(LEFT(IF($K38="","",VLOOKUP($K38,Liste_licencies!A:S,17,FALSE)),2)="At","OK","NOK"))</f>
      </c>
      <c r="W38" s="132" t="str">
        <f>IF($C38="","N",VLOOKUP($C38,Liste_licencies!A:Q,10,FALSE))</f>
        <v>N</v>
      </c>
      <c r="X38" s="132" t="str">
        <f>IF($K38="","N",VLOOKUP($K38,Liste_licencies!A:Q,10,FALSE))</f>
        <v>N</v>
      </c>
    </row>
    <row r="39" spans="1:22" ht="13.5" thickBot="1">
      <c r="A39" s="24"/>
      <c r="B39" s="106"/>
      <c r="C39" s="105"/>
      <c r="D39" s="105"/>
      <c r="E39" s="105"/>
      <c r="F39" s="105"/>
      <c r="G39" s="105"/>
      <c r="H39" s="105"/>
      <c r="I39" s="106"/>
      <c r="J39" s="106"/>
      <c r="K39" s="105"/>
      <c r="L39" s="105"/>
      <c r="M39" s="105"/>
      <c r="N39" s="105"/>
      <c r="O39" s="105"/>
      <c r="P39" s="105"/>
      <c r="Q39" s="109"/>
      <c r="S39" s="124"/>
      <c r="T39" s="124"/>
      <c r="U39" s="124"/>
      <c r="V39" s="124"/>
    </row>
    <row r="40" spans="1:24" ht="15.75" thickBot="1">
      <c r="A40" s="110">
        <v>10</v>
      </c>
      <c r="B40" s="136" t="s">
        <v>1767</v>
      </c>
      <c r="C40" s="127"/>
      <c r="D40" s="31">
        <f>IF($C40="","",VLOOKUP($C40,Liste_licencies!A:Q,2,FALSE))</f>
      </c>
      <c r="E40" s="31">
        <f>IF($C40="","",VLOOKUP($C40,Liste_licencies!A:R,3,FALSE))</f>
      </c>
      <c r="F40" s="31">
        <f>IF($C40="","",VLOOKUP($C40,Liste_licencies!A:S,10,FALSE))</f>
      </c>
      <c r="G40" s="31">
        <f>IF($C40="","",IF(OR(($S40="OK"),($T40="OK")),"OK","NOK"))</f>
      </c>
      <c r="H40" s="111">
        <f>IF($C40="","",VLOOKUP($C40,Liste_licencies!A:T,5,FALSE))</f>
      </c>
      <c r="I40" s="112">
        <v>10</v>
      </c>
      <c r="J40" s="136" t="s">
        <v>1767</v>
      </c>
      <c r="K40" s="127"/>
      <c r="L40" s="31">
        <f>IF($K40="","",VLOOKUP($K40,Liste_licencies!A:X,2,FALSE))</f>
      </c>
      <c r="M40" s="31">
        <f>IF($K40="","",VLOOKUP($K40,Liste_licencies!A:Y,3,FALSE))</f>
      </c>
      <c r="N40" s="31">
        <f>IF($K40="","",VLOOKUP($K40,Liste_licencies!A:Z,10,FALSE))</f>
      </c>
      <c r="O40" s="31">
        <f>IF($K40="","",IF(OR(($U40="OK"),($V40="OK")),"OK","NOK"))</f>
      </c>
      <c r="P40" s="111">
        <f>IF($K40="","",VLOOKUP($K40,Liste_licencies!A:AA,5,FALSE))</f>
      </c>
      <c r="Q40" s="130">
        <f>IF(OR($C40="",$K40="")=TRUE,"",H40+P40)</f>
      </c>
      <c r="S40" s="124">
        <f>IF($C40="","",IF(LEFT(IF($C40="","",VLOOKUP($C40,Liste_licencies!A:S,17,FALSE)),2)="St","OK","NOK"))</f>
      </c>
      <c r="T40" s="124">
        <f>IF($C40="","",IF(LEFT(IF($C40="","",VLOOKUP($C40,Liste_licencies!A:S,17,FALSE)),2)="At","OK","NOK"))</f>
      </c>
      <c r="U40" s="124">
        <f>IF($K40="","",IF(LEFT(IF($K40="","",VLOOKUP($K40,Liste_licencies!A:S,17,FALSE)),2)="St","OK","NOK"))</f>
      </c>
      <c r="V40" s="124">
        <f>IF($K40="","",IF(LEFT(IF($K40="","",VLOOKUP($K40,Liste_licencies!A:S,17,FALSE)),2)="At","OK","NOK"))</f>
      </c>
      <c r="W40" s="132" t="str">
        <f>IF($C40="","N",VLOOKUP($C40,Liste_licencies!A:Q,10,FALSE))</f>
        <v>N</v>
      </c>
      <c r="X40" s="132" t="str">
        <f>IF($K40="","N",VLOOKUP($K40,Liste_licencies!A:Q,10,FALSE))</f>
        <v>N</v>
      </c>
    </row>
    <row r="43" ht="12.75">
      <c r="B43" s="138" t="s">
        <v>1768</v>
      </c>
    </row>
  </sheetData>
  <sheetProtection selectLockedCells="1" selectUnlockedCells="1"/>
  <mergeCells count="21">
    <mergeCell ref="A19:P19"/>
    <mergeCell ref="A20:H20"/>
    <mergeCell ref="A16:E16"/>
    <mergeCell ref="P16:P17"/>
    <mergeCell ref="A17:E17"/>
    <mergeCell ref="K17:N17"/>
    <mergeCell ref="I20:P20"/>
    <mergeCell ref="F16:F17"/>
    <mergeCell ref="L16:O16"/>
    <mergeCell ref="E9:P9"/>
    <mergeCell ref="E11:P11"/>
    <mergeCell ref="E12:P12"/>
    <mergeCell ref="E13:P13"/>
    <mergeCell ref="E14:P14"/>
    <mergeCell ref="A15:P15"/>
    <mergeCell ref="A1:P1"/>
    <mergeCell ref="E2:P2"/>
    <mergeCell ref="E3:P3"/>
    <mergeCell ref="E5:P5"/>
    <mergeCell ref="E7:P7"/>
    <mergeCell ref="E8:P8"/>
  </mergeCells>
  <printOptions horizontalCentered="1"/>
  <pageMargins left="0" right="0" top="0.19652777777777777" bottom="0" header="0.5118055555555555" footer="0.5118055555555555"/>
  <pageSetup fitToHeight="1" fitToWidth="1" horizontalDpi="300" verticalDpi="300" orientation="portrait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25"/>
  <sheetViews>
    <sheetView zoomScalePageLayoutView="0" workbookViewId="0" topLeftCell="A28">
      <selection activeCell="G52" sqref="G52"/>
    </sheetView>
  </sheetViews>
  <sheetFormatPr defaultColWidth="11.421875" defaultRowHeight="12.75"/>
  <cols>
    <col min="4" max="4" width="5.57421875" style="0" customWidth="1"/>
    <col min="5" max="5" width="7.00390625" style="0" customWidth="1"/>
    <col min="6" max="6" width="6.8515625" style="0" customWidth="1"/>
    <col min="7" max="7" width="6.28125" style="0" customWidth="1"/>
    <col min="9" max="9" width="5.7109375" style="0" customWidth="1"/>
    <col min="10" max="10" width="4.8515625" style="0" customWidth="1"/>
    <col min="11" max="11" width="5.7109375" style="0" customWidth="1"/>
    <col min="13" max="13" width="29.140625" style="0" customWidth="1"/>
    <col min="17" max="17" width="23.140625" style="0" customWidth="1"/>
  </cols>
  <sheetData>
    <row r="1" spans="1:18" ht="12.75">
      <c r="A1" t="s">
        <v>6</v>
      </c>
      <c r="B1" t="s">
        <v>8</v>
      </c>
      <c r="C1" t="s">
        <v>4</v>
      </c>
      <c r="D1" t="s">
        <v>131</v>
      </c>
      <c r="E1" t="s">
        <v>9</v>
      </c>
      <c r="F1" t="s">
        <v>10</v>
      </c>
      <c r="G1" t="s">
        <v>128</v>
      </c>
      <c r="H1" t="s">
        <v>11</v>
      </c>
      <c r="I1" t="s">
        <v>12</v>
      </c>
      <c r="J1" t="s">
        <v>126</v>
      </c>
      <c r="K1" t="s">
        <v>127</v>
      </c>
      <c r="L1" t="s">
        <v>129</v>
      </c>
      <c r="M1" t="s">
        <v>13</v>
      </c>
      <c r="N1" t="s">
        <v>130</v>
      </c>
      <c r="O1" t="s">
        <v>15</v>
      </c>
      <c r="P1" t="s">
        <v>16</v>
      </c>
      <c r="Q1" t="s">
        <v>17</v>
      </c>
      <c r="R1" t="s">
        <v>14</v>
      </c>
    </row>
    <row r="2" spans="1:18" ht="12.75">
      <c r="A2">
        <v>2115412</v>
      </c>
      <c r="B2" t="s">
        <v>1059</v>
      </c>
      <c r="C2" t="s">
        <v>1060</v>
      </c>
      <c r="D2">
        <v>5</v>
      </c>
      <c r="E2">
        <v>500</v>
      </c>
      <c r="F2" t="s">
        <v>41</v>
      </c>
      <c r="G2">
        <v>-11</v>
      </c>
      <c r="H2" s="32">
        <v>41276</v>
      </c>
      <c r="I2" t="s">
        <v>19</v>
      </c>
      <c r="J2" t="s">
        <v>48</v>
      </c>
      <c r="L2" s="133" t="s">
        <v>1055</v>
      </c>
      <c r="M2" t="s">
        <v>1056</v>
      </c>
      <c r="N2" s="32">
        <v>45260</v>
      </c>
      <c r="O2" t="s">
        <v>26</v>
      </c>
      <c r="P2" s="32">
        <v>45260</v>
      </c>
      <c r="Q2" t="s">
        <v>27</v>
      </c>
      <c r="R2" s="32">
        <v>45205</v>
      </c>
    </row>
    <row r="3" spans="1:18" ht="12.75">
      <c r="A3">
        <v>2115411</v>
      </c>
      <c r="B3" t="s">
        <v>1059</v>
      </c>
      <c r="C3" t="s">
        <v>1061</v>
      </c>
      <c r="D3">
        <v>5</v>
      </c>
      <c r="E3">
        <v>500</v>
      </c>
      <c r="F3" t="s">
        <v>32</v>
      </c>
      <c r="G3">
        <v>-13</v>
      </c>
      <c r="H3" s="32">
        <v>40725</v>
      </c>
      <c r="I3" t="s">
        <v>19</v>
      </c>
      <c r="J3" t="s">
        <v>48</v>
      </c>
      <c r="L3" s="133" t="s">
        <v>1055</v>
      </c>
      <c r="M3" t="s">
        <v>1056</v>
      </c>
      <c r="N3" s="32">
        <v>45260</v>
      </c>
      <c r="O3" t="s">
        <v>26</v>
      </c>
      <c r="P3" s="32">
        <v>45260</v>
      </c>
      <c r="Q3" t="s">
        <v>27</v>
      </c>
      <c r="R3" s="32">
        <v>45205</v>
      </c>
    </row>
    <row r="4" spans="1:18" ht="12.75">
      <c r="A4">
        <v>7115476</v>
      </c>
      <c r="B4" t="s">
        <v>1062</v>
      </c>
      <c r="C4" t="s">
        <v>1063</v>
      </c>
      <c r="D4">
        <v>5</v>
      </c>
      <c r="E4">
        <v>500</v>
      </c>
      <c r="F4" t="s">
        <v>1053</v>
      </c>
      <c r="G4">
        <v>-40</v>
      </c>
      <c r="H4" s="32">
        <v>32056</v>
      </c>
      <c r="I4" t="s">
        <v>19</v>
      </c>
      <c r="J4" t="s">
        <v>48</v>
      </c>
      <c r="K4" t="s">
        <v>48</v>
      </c>
      <c r="L4" s="133" t="s">
        <v>438</v>
      </c>
      <c r="M4" t="s">
        <v>80</v>
      </c>
      <c r="N4" s="32">
        <v>45181</v>
      </c>
      <c r="O4" t="s">
        <v>26</v>
      </c>
      <c r="P4" s="32">
        <v>45041</v>
      </c>
      <c r="Q4" t="s">
        <v>1064</v>
      </c>
      <c r="R4" s="32">
        <v>45002</v>
      </c>
    </row>
    <row r="5" spans="1:17" ht="12.75">
      <c r="A5">
        <v>7115458</v>
      </c>
      <c r="B5" t="s">
        <v>361</v>
      </c>
      <c r="C5" t="s">
        <v>362</v>
      </c>
      <c r="D5">
        <v>5</v>
      </c>
      <c r="E5">
        <v>521</v>
      </c>
      <c r="F5" t="s">
        <v>32</v>
      </c>
      <c r="G5">
        <v>-13</v>
      </c>
      <c r="H5" s="32">
        <v>40708</v>
      </c>
      <c r="I5" t="s">
        <v>19</v>
      </c>
      <c r="J5" t="s">
        <v>25</v>
      </c>
      <c r="K5" t="s">
        <v>25</v>
      </c>
      <c r="L5" s="133" t="s">
        <v>431</v>
      </c>
      <c r="M5" t="s">
        <v>77</v>
      </c>
      <c r="N5" s="32">
        <v>45202</v>
      </c>
      <c r="O5" t="s">
        <v>26</v>
      </c>
      <c r="P5" s="32">
        <v>44959</v>
      </c>
      <c r="Q5" t="s">
        <v>132</v>
      </c>
    </row>
    <row r="6" spans="1:17" ht="12.75">
      <c r="A6">
        <v>7115249</v>
      </c>
      <c r="B6" t="s">
        <v>498</v>
      </c>
      <c r="C6" t="s">
        <v>499</v>
      </c>
      <c r="D6">
        <v>5</v>
      </c>
      <c r="E6">
        <v>500</v>
      </c>
      <c r="F6" t="s">
        <v>36</v>
      </c>
      <c r="G6">
        <v>-15</v>
      </c>
      <c r="H6" s="32">
        <v>40089</v>
      </c>
      <c r="I6" t="s">
        <v>19</v>
      </c>
      <c r="K6" t="s">
        <v>48</v>
      </c>
      <c r="L6" s="133" t="s">
        <v>436</v>
      </c>
      <c r="M6" t="s">
        <v>84</v>
      </c>
      <c r="O6" t="s">
        <v>500</v>
      </c>
      <c r="P6" s="32">
        <v>44835</v>
      </c>
      <c r="Q6" t="s">
        <v>132</v>
      </c>
    </row>
    <row r="7" spans="1:18" ht="12.75">
      <c r="A7">
        <v>7115114</v>
      </c>
      <c r="B7" t="s">
        <v>1068</v>
      </c>
      <c r="C7" t="s">
        <v>1069</v>
      </c>
      <c r="D7">
        <v>5</v>
      </c>
      <c r="E7">
        <v>500</v>
      </c>
      <c r="F7" t="s">
        <v>1058</v>
      </c>
      <c r="G7">
        <v>-70</v>
      </c>
      <c r="H7" s="32">
        <v>21084</v>
      </c>
      <c r="I7" t="s">
        <v>19</v>
      </c>
      <c r="J7" t="s">
        <v>48</v>
      </c>
      <c r="K7" t="s">
        <v>25</v>
      </c>
      <c r="L7" s="133" t="s">
        <v>438</v>
      </c>
      <c r="M7" t="s">
        <v>80</v>
      </c>
      <c r="N7" s="32">
        <v>45181</v>
      </c>
      <c r="O7" t="s">
        <v>26</v>
      </c>
      <c r="P7" s="32">
        <v>44568</v>
      </c>
      <c r="Q7" t="s">
        <v>1064</v>
      </c>
      <c r="R7" s="32">
        <v>44540</v>
      </c>
    </row>
    <row r="8" spans="1:17" ht="12.75">
      <c r="A8">
        <v>7115638</v>
      </c>
      <c r="B8" t="s">
        <v>432</v>
      </c>
      <c r="C8" t="s">
        <v>433</v>
      </c>
      <c r="D8">
        <v>5</v>
      </c>
      <c r="E8">
        <v>500</v>
      </c>
      <c r="F8" t="s">
        <v>37</v>
      </c>
      <c r="G8">
        <v>-12</v>
      </c>
      <c r="H8" s="32">
        <v>41160</v>
      </c>
      <c r="I8" t="s">
        <v>19</v>
      </c>
      <c r="J8" t="s">
        <v>25</v>
      </c>
      <c r="L8" s="133" t="s">
        <v>431</v>
      </c>
      <c r="M8" t="s">
        <v>77</v>
      </c>
      <c r="N8" s="32">
        <v>45236</v>
      </c>
      <c r="O8" t="s">
        <v>26</v>
      </c>
      <c r="P8" s="32">
        <v>45236</v>
      </c>
      <c r="Q8" t="s">
        <v>132</v>
      </c>
    </row>
    <row r="9" spans="1:18" ht="12.75">
      <c r="A9">
        <v>716047</v>
      </c>
      <c r="B9" t="s">
        <v>905</v>
      </c>
      <c r="C9" t="s">
        <v>933</v>
      </c>
      <c r="D9">
        <v>7</v>
      </c>
      <c r="E9">
        <v>721</v>
      </c>
      <c r="F9" t="s">
        <v>1054</v>
      </c>
      <c r="G9">
        <v>-50</v>
      </c>
      <c r="H9" s="32">
        <v>30508</v>
      </c>
      <c r="I9" t="s">
        <v>19</v>
      </c>
      <c r="J9" t="s">
        <v>25</v>
      </c>
      <c r="K9" t="s">
        <v>48</v>
      </c>
      <c r="L9" s="133" t="s">
        <v>436</v>
      </c>
      <c r="M9" t="s">
        <v>84</v>
      </c>
      <c r="N9" s="32">
        <v>45172</v>
      </c>
      <c r="O9" t="s">
        <v>26</v>
      </c>
      <c r="P9" s="32">
        <v>37432</v>
      </c>
      <c r="Q9" t="s">
        <v>1064</v>
      </c>
      <c r="R9" s="32">
        <v>44818</v>
      </c>
    </row>
    <row r="10" spans="1:17" ht="12.75">
      <c r="A10">
        <v>7115601</v>
      </c>
      <c r="B10" t="s">
        <v>381</v>
      </c>
      <c r="C10" t="s">
        <v>52</v>
      </c>
      <c r="D10">
        <v>5</v>
      </c>
      <c r="E10">
        <v>500</v>
      </c>
      <c r="F10" t="s">
        <v>32</v>
      </c>
      <c r="G10">
        <v>-13</v>
      </c>
      <c r="H10" s="32">
        <v>40892</v>
      </c>
      <c r="I10" t="s">
        <v>19</v>
      </c>
      <c r="J10" t="s">
        <v>25</v>
      </c>
      <c r="L10" s="133" t="s">
        <v>434</v>
      </c>
      <c r="M10" t="s">
        <v>20</v>
      </c>
      <c r="N10" s="32">
        <v>45211</v>
      </c>
      <c r="O10" t="s">
        <v>26</v>
      </c>
      <c r="P10" s="32">
        <v>45211</v>
      </c>
      <c r="Q10" t="s">
        <v>132</v>
      </c>
    </row>
    <row r="11" spans="1:18" ht="12.75">
      <c r="A11">
        <v>719055</v>
      </c>
      <c r="B11" t="s">
        <v>1075</v>
      </c>
      <c r="C11" t="s">
        <v>904</v>
      </c>
      <c r="D11">
        <v>6</v>
      </c>
      <c r="E11">
        <v>617</v>
      </c>
      <c r="F11" t="s">
        <v>1053</v>
      </c>
      <c r="G11">
        <v>-40</v>
      </c>
      <c r="H11" s="32">
        <v>35055</v>
      </c>
      <c r="I11" t="s">
        <v>19</v>
      </c>
      <c r="K11" t="s">
        <v>48</v>
      </c>
      <c r="L11" s="133" t="s">
        <v>442</v>
      </c>
      <c r="M11" t="s">
        <v>61</v>
      </c>
      <c r="O11" t="s">
        <v>500</v>
      </c>
      <c r="P11" s="32">
        <v>39458</v>
      </c>
      <c r="Q11" t="s">
        <v>27</v>
      </c>
      <c r="R11" s="32">
        <v>44850</v>
      </c>
    </row>
    <row r="12" spans="1:17" ht="12.75">
      <c r="A12">
        <v>7115487</v>
      </c>
      <c r="B12" t="s">
        <v>231</v>
      </c>
      <c r="C12" t="s">
        <v>501</v>
      </c>
      <c r="D12">
        <v>5</v>
      </c>
      <c r="E12">
        <v>500</v>
      </c>
      <c r="F12" t="s">
        <v>448</v>
      </c>
      <c r="G12">
        <v>-10</v>
      </c>
      <c r="H12" s="32">
        <v>41976</v>
      </c>
      <c r="I12" t="s">
        <v>19</v>
      </c>
      <c r="J12" t="s">
        <v>48</v>
      </c>
      <c r="L12" s="133" t="s">
        <v>435</v>
      </c>
      <c r="M12" t="s">
        <v>208</v>
      </c>
      <c r="N12" s="32">
        <v>45179</v>
      </c>
      <c r="O12" t="s">
        <v>26</v>
      </c>
      <c r="P12" s="32">
        <v>45179</v>
      </c>
      <c r="Q12" t="s">
        <v>132</v>
      </c>
    </row>
    <row r="13" spans="1:17" ht="12.75">
      <c r="A13">
        <v>7115203</v>
      </c>
      <c r="B13" t="s">
        <v>231</v>
      </c>
      <c r="C13" t="s">
        <v>232</v>
      </c>
      <c r="D13">
        <v>6</v>
      </c>
      <c r="E13">
        <v>647</v>
      </c>
      <c r="F13" t="s">
        <v>36</v>
      </c>
      <c r="G13">
        <v>-15</v>
      </c>
      <c r="H13" s="32">
        <v>40107</v>
      </c>
      <c r="I13" t="s">
        <v>19</v>
      </c>
      <c r="J13" t="s">
        <v>25</v>
      </c>
      <c r="K13" t="s">
        <v>25</v>
      </c>
      <c r="L13" s="133" t="s">
        <v>435</v>
      </c>
      <c r="M13" t="s">
        <v>208</v>
      </c>
      <c r="N13" s="32">
        <v>45179</v>
      </c>
      <c r="O13" t="s">
        <v>26</v>
      </c>
      <c r="P13" s="32">
        <v>44822</v>
      </c>
      <c r="Q13" t="s">
        <v>132</v>
      </c>
    </row>
    <row r="14" spans="1:18" ht="12.75">
      <c r="A14">
        <v>7115486</v>
      </c>
      <c r="B14" t="s">
        <v>231</v>
      </c>
      <c r="C14" t="s">
        <v>801</v>
      </c>
      <c r="D14">
        <v>5</v>
      </c>
      <c r="E14">
        <v>519</v>
      </c>
      <c r="F14" t="s">
        <v>1054</v>
      </c>
      <c r="G14">
        <v>-50</v>
      </c>
      <c r="H14" s="32">
        <v>29445</v>
      </c>
      <c r="I14" t="s">
        <v>19</v>
      </c>
      <c r="J14" t="s">
        <v>25</v>
      </c>
      <c r="L14" s="133" t="s">
        <v>435</v>
      </c>
      <c r="M14" t="s">
        <v>208</v>
      </c>
      <c r="N14" s="32">
        <v>45179</v>
      </c>
      <c r="O14" t="s">
        <v>26</v>
      </c>
      <c r="P14" s="32">
        <v>45179</v>
      </c>
      <c r="Q14" t="s">
        <v>27</v>
      </c>
      <c r="R14" s="32">
        <v>45175</v>
      </c>
    </row>
    <row r="15" spans="1:17" ht="12.75">
      <c r="A15">
        <v>7115442</v>
      </c>
      <c r="B15" t="s">
        <v>502</v>
      </c>
      <c r="C15" t="s">
        <v>503</v>
      </c>
      <c r="D15">
        <v>5</v>
      </c>
      <c r="E15">
        <v>500</v>
      </c>
      <c r="F15" t="s">
        <v>41</v>
      </c>
      <c r="G15">
        <v>-11</v>
      </c>
      <c r="H15" s="32">
        <v>41377</v>
      </c>
      <c r="I15" t="s">
        <v>19</v>
      </c>
      <c r="K15" t="s">
        <v>48</v>
      </c>
      <c r="L15" s="133" t="s">
        <v>471</v>
      </c>
      <c r="M15" t="s">
        <v>58</v>
      </c>
      <c r="O15" t="s">
        <v>500</v>
      </c>
      <c r="P15" s="32">
        <v>44959</v>
      </c>
      <c r="Q15" t="s">
        <v>132</v>
      </c>
    </row>
    <row r="16" spans="1:17" ht="12.75">
      <c r="A16">
        <v>7114927</v>
      </c>
      <c r="B16" t="s">
        <v>233</v>
      </c>
      <c r="C16" t="s">
        <v>234</v>
      </c>
      <c r="D16">
        <v>5</v>
      </c>
      <c r="E16">
        <v>500</v>
      </c>
      <c r="F16" t="s">
        <v>24</v>
      </c>
      <c r="G16">
        <v>-14</v>
      </c>
      <c r="H16" s="32">
        <v>40441</v>
      </c>
      <c r="I16" t="s">
        <v>19</v>
      </c>
      <c r="J16" t="s">
        <v>25</v>
      </c>
      <c r="K16" t="s">
        <v>25</v>
      </c>
      <c r="L16" s="133" t="s">
        <v>436</v>
      </c>
      <c r="M16" t="s">
        <v>84</v>
      </c>
      <c r="N16" s="32">
        <v>45172</v>
      </c>
      <c r="O16" t="s">
        <v>26</v>
      </c>
      <c r="P16" s="32">
        <v>44465</v>
      </c>
      <c r="Q16" t="s">
        <v>132</v>
      </c>
    </row>
    <row r="17" spans="1:18" ht="12.75">
      <c r="A17">
        <v>718419</v>
      </c>
      <c r="B17" t="s">
        <v>504</v>
      </c>
      <c r="C17" t="s">
        <v>1084</v>
      </c>
      <c r="D17">
        <v>8</v>
      </c>
      <c r="E17">
        <v>841</v>
      </c>
      <c r="F17" t="s">
        <v>1053</v>
      </c>
      <c r="G17">
        <v>-40</v>
      </c>
      <c r="H17" s="32">
        <v>33523</v>
      </c>
      <c r="I17" t="s">
        <v>19</v>
      </c>
      <c r="K17" t="s">
        <v>48</v>
      </c>
      <c r="L17" s="133" t="s">
        <v>446</v>
      </c>
      <c r="M17" t="s">
        <v>66</v>
      </c>
      <c r="O17" t="s">
        <v>500</v>
      </c>
      <c r="P17" s="32">
        <v>38988</v>
      </c>
      <c r="Q17" t="s">
        <v>27</v>
      </c>
      <c r="R17" s="32">
        <v>44804</v>
      </c>
    </row>
    <row r="18" spans="1:17" ht="12.75">
      <c r="A18">
        <v>7115325</v>
      </c>
      <c r="B18" t="s">
        <v>504</v>
      </c>
      <c r="C18" t="s">
        <v>56</v>
      </c>
      <c r="D18">
        <v>5</v>
      </c>
      <c r="E18">
        <v>500</v>
      </c>
      <c r="F18" t="s">
        <v>448</v>
      </c>
      <c r="G18">
        <v>-10</v>
      </c>
      <c r="H18" s="32">
        <v>41895</v>
      </c>
      <c r="I18" t="s">
        <v>19</v>
      </c>
      <c r="K18" t="s">
        <v>25</v>
      </c>
      <c r="L18" s="133" t="s">
        <v>446</v>
      </c>
      <c r="M18" t="s">
        <v>66</v>
      </c>
      <c r="O18" t="s">
        <v>500</v>
      </c>
      <c r="P18" s="32">
        <v>44851</v>
      </c>
      <c r="Q18" t="s">
        <v>132</v>
      </c>
    </row>
    <row r="19" spans="1:18" ht="12.75">
      <c r="A19">
        <v>718972</v>
      </c>
      <c r="B19" t="s">
        <v>504</v>
      </c>
      <c r="C19" t="s">
        <v>941</v>
      </c>
      <c r="D19">
        <v>12</v>
      </c>
      <c r="E19">
        <v>1295</v>
      </c>
      <c r="F19" t="s">
        <v>1053</v>
      </c>
      <c r="G19">
        <v>-40</v>
      </c>
      <c r="H19" s="32">
        <v>34632</v>
      </c>
      <c r="I19" t="s">
        <v>19</v>
      </c>
      <c r="J19" t="s">
        <v>25</v>
      </c>
      <c r="K19" t="s">
        <v>25</v>
      </c>
      <c r="L19" s="133" t="s">
        <v>464</v>
      </c>
      <c r="M19" t="s">
        <v>50</v>
      </c>
      <c r="N19" s="32">
        <v>45182</v>
      </c>
      <c r="O19" t="s">
        <v>26</v>
      </c>
      <c r="P19" s="32">
        <v>39373</v>
      </c>
      <c r="Q19" t="s">
        <v>1064</v>
      </c>
      <c r="R19" s="32">
        <v>44819</v>
      </c>
    </row>
    <row r="20" spans="1:18" ht="12.75">
      <c r="A20">
        <v>7115395</v>
      </c>
      <c r="B20" t="s">
        <v>1085</v>
      </c>
      <c r="C20" t="s">
        <v>1086</v>
      </c>
      <c r="D20">
        <v>5</v>
      </c>
      <c r="E20">
        <v>500</v>
      </c>
      <c r="F20" t="s">
        <v>1065</v>
      </c>
      <c r="G20">
        <v>-60</v>
      </c>
      <c r="H20" s="32">
        <v>26874</v>
      </c>
      <c r="I20" t="s">
        <v>29</v>
      </c>
      <c r="K20" t="s">
        <v>48</v>
      </c>
      <c r="L20" s="133" t="s">
        <v>471</v>
      </c>
      <c r="M20" t="s">
        <v>58</v>
      </c>
      <c r="O20" t="s">
        <v>500</v>
      </c>
      <c r="P20" s="32">
        <v>44882</v>
      </c>
      <c r="Q20" t="s">
        <v>27</v>
      </c>
      <c r="R20" s="32">
        <v>44852</v>
      </c>
    </row>
    <row r="21" spans="1:17" ht="12.75">
      <c r="A21">
        <v>7115373</v>
      </c>
      <c r="B21" t="s">
        <v>505</v>
      </c>
      <c r="C21" t="s">
        <v>506</v>
      </c>
      <c r="D21">
        <v>5</v>
      </c>
      <c r="E21">
        <v>500</v>
      </c>
      <c r="F21" t="s">
        <v>41</v>
      </c>
      <c r="G21">
        <v>-11</v>
      </c>
      <c r="H21" s="32">
        <v>41510</v>
      </c>
      <c r="I21" t="s">
        <v>29</v>
      </c>
      <c r="J21" t="s">
        <v>48</v>
      </c>
      <c r="K21" t="s">
        <v>48</v>
      </c>
      <c r="L21" s="133" t="s">
        <v>442</v>
      </c>
      <c r="M21" t="s">
        <v>61</v>
      </c>
      <c r="N21" s="32">
        <v>45260</v>
      </c>
      <c r="O21" t="s">
        <v>26</v>
      </c>
      <c r="P21" s="32">
        <v>44873</v>
      </c>
      <c r="Q21" t="s">
        <v>132</v>
      </c>
    </row>
    <row r="22" spans="1:18" ht="12.75">
      <c r="A22">
        <v>7113440</v>
      </c>
      <c r="B22" t="s">
        <v>505</v>
      </c>
      <c r="C22" t="s">
        <v>988</v>
      </c>
      <c r="D22">
        <v>5</v>
      </c>
      <c r="E22">
        <v>500</v>
      </c>
      <c r="F22" t="s">
        <v>1058</v>
      </c>
      <c r="G22">
        <v>-70</v>
      </c>
      <c r="H22" s="32">
        <v>20204</v>
      </c>
      <c r="I22" t="s">
        <v>19</v>
      </c>
      <c r="J22" t="s">
        <v>25</v>
      </c>
      <c r="K22" t="s">
        <v>25</v>
      </c>
      <c r="L22" s="133" t="s">
        <v>444</v>
      </c>
      <c r="M22" t="s">
        <v>97</v>
      </c>
      <c r="N22" s="32">
        <v>45187</v>
      </c>
      <c r="O22" t="s">
        <v>26</v>
      </c>
      <c r="P22" s="32">
        <v>42300</v>
      </c>
      <c r="Q22" t="s">
        <v>1064</v>
      </c>
      <c r="R22" s="32">
        <v>44834</v>
      </c>
    </row>
    <row r="23" spans="1:17" ht="12.75">
      <c r="A23">
        <v>7115021</v>
      </c>
      <c r="B23" t="s">
        <v>507</v>
      </c>
      <c r="C23" t="s">
        <v>235</v>
      </c>
      <c r="D23">
        <v>5</v>
      </c>
      <c r="E23">
        <v>500</v>
      </c>
      <c r="F23" t="s">
        <v>30</v>
      </c>
      <c r="G23">
        <v>-16</v>
      </c>
      <c r="H23" s="32">
        <v>39637</v>
      </c>
      <c r="I23" t="s">
        <v>19</v>
      </c>
      <c r="K23" t="s">
        <v>25</v>
      </c>
      <c r="L23" s="133" t="s">
        <v>442</v>
      </c>
      <c r="M23" t="s">
        <v>61</v>
      </c>
      <c r="O23" t="s">
        <v>500</v>
      </c>
      <c r="P23" s="32">
        <v>44490</v>
      </c>
      <c r="Q23" t="s">
        <v>132</v>
      </c>
    </row>
    <row r="24" spans="1:17" ht="12.75">
      <c r="A24">
        <v>7115105</v>
      </c>
      <c r="B24" t="s">
        <v>508</v>
      </c>
      <c r="C24" t="s">
        <v>509</v>
      </c>
      <c r="D24">
        <v>5</v>
      </c>
      <c r="E24">
        <v>508</v>
      </c>
      <c r="F24" t="s">
        <v>18</v>
      </c>
      <c r="G24">
        <v>-18</v>
      </c>
      <c r="H24" s="32">
        <v>38871</v>
      </c>
      <c r="I24" t="s">
        <v>19</v>
      </c>
      <c r="K24" t="s">
        <v>25</v>
      </c>
      <c r="L24" s="133" t="s">
        <v>435</v>
      </c>
      <c r="M24" t="s">
        <v>208</v>
      </c>
      <c r="O24" t="s">
        <v>500</v>
      </c>
      <c r="P24" s="32">
        <v>44546</v>
      </c>
      <c r="Q24" t="s">
        <v>132</v>
      </c>
    </row>
    <row r="25" spans="1:17" ht="12.75">
      <c r="A25">
        <v>7115521</v>
      </c>
      <c r="B25" t="s">
        <v>510</v>
      </c>
      <c r="C25" t="s">
        <v>52</v>
      </c>
      <c r="D25">
        <v>5</v>
      </c>
      <c r="E25">
        <v>500</v>
      </c>
      <c r="F25" t="s">
        <v>41</v>
      </c>
      <c r="G25">
        <v>-11</v>
      </c>
      <c r="H25" s="32">
        <v>41464</v>
      </c>
      <c r="I25" t="s">
        <v>19</v>
      </c>
      <c r="J25" t="s">
        <v>25</v>
      </c>
      <c r="L25" s="133" t="s">
        <v>436</v>
      </c>
      <c r="M25" t="s">
        <v>84</v>
      </c>
      <c r="N25" s="32">
        <v>45310</v>
      </c>
      <c r="O25" t="s">
        <v>26</v>
      </c>
      <c r="P25" s="32">
        <v>45191</v>
      </c>
      <c r="Q25" t="s">
        <v>132</v>
      </c>
    </row>
    <row r="26" spans="1:18" ht="12.75">
      <c r="A26">
        <v>7110816</v>
      </c>
      <c r="B26" t="s">
        <v>1089</v>
      </c>
      <c r="C26" t="s">
        <v>1084</v>
      </c>
      <c r="D26">
        <v>8</v>
      </c>
      <c r="E26">
        <v>895</v>
      </c>
      <c r="F26" t="s">
        <v>1053</v>
      </c>
      <c r="G26">
        <v>-40</v>
      </c>
      <c r="H26" s="32">
        <v>31341</v>
      </c>
      <c r="I26" t="s">
        <v>19</v>
      </c>
      <c r="J26" t="s">
        <v>25</v>
      </c>
      <c r="K26" t="s">
        <v>48</v>
      </c>
      <c r="L26" s="133" t="s">
        <v>436</v>
      </c>
      <c r="M26" t="s">
        <v>84</v>
      </c>
      <c r="N26" s="32">
        <v>45185</v>
      </c>
      <c r="O26" t="s">
        <v>26</v>
      </c>
      <c r="P26" s="32">
        <v>40472</v>
      </c>
      <c r="Q26" t="s">
        <v>1064</v>
      </c>
      <c r="R26" s="32">
        <v>44624</v>
      </c>
    </row>
    <row r="27" spans="1:17" ht="12.75">
      <c r="A27">
        <v>7115255</v>
      </c>
      <c r="B27" t="s">
        <v>511</v>
      </c>
      <c r="C27" t="s">
        <v>31</v>
      </c>
      <c r="D27">
        <v>5</v>
      </c>
      <c r="E27">
        <v>500</v>
      </c>
      <c r="F27" t="s">
        <v>37</v>
      </c>
      <c r="G27">
        <v>-12</v>
      </c>
      <c r="H27" s="32">
        <v>41059</v>
      </c>
      <c r="I27" t="s">
        <v>19</v>
      </c>
      <c r="J27" t="s">
        <v>48</v>
      </c>
      <c r="K27" t="s">
        <v>48</v>
      </c>
      <c r="L27" s="133" t="s">
        <v>442</v>
      </c>
      <c r="M27" t="s">
        <v>61</v>
      </c>
      <c r="N27" s="32">
        <v>45261</v>
      </c>
      <c r="O27" t="s">
        <v>26</v>
      </c>
      <c r="P27" s="32">
        <v>44835</v>
      </c>
      <c r="Q27" t="s">
        <v>132</v>
      </c>
    </row>
    <row r="28" spans="1:17" ht="12.75">
      <c r="A28">
        <v>7114799</v>
      </c>
      <c r="B28" t="s">
        <v>512</v>
      </c>
      <c r="C28" t="s">
        <v>513</v>
      </c>
      <c r="D28">
        <v>5</v>
      </c>
      <c r="E28">
        <v>500</v>
      </c>
      <c r="F28" t="s">
        <v>36</v>
      </c>
      <c r="G28">
        <v>-15</v>
      </c>
      <c r="H28" s="32">
        <v>39836</v>
      </c>
      <c r="I28" t="s">
        <v>19</v>
      </c>
      <c r="K28" t="s">
        <v>25</v>
      </c>
      <c r="L28" s="133" t="s">
        <v>438</v>
      </c>
      <c r="M28" t="s">
        <v>80</v>
      </c>
      <c r="O28" t="s">
        <v>500</v>
      </c>
      <c r="P28" s="32">
        <v>44085</v>
      </c>
      <c r="Q28" t="s">
        <v>132</v>
      </c>
    </row>
    <row r="29" spans="1:18" ht="12.75">
      <c r="A29">
        <v>715687</v>
      </c>
      <c r="B29" t="s">
        <v>512</v>
      </c>
      <c r="C29" t="s">
        <v>946</v>
      </c>
      <c r="D29">
        <v>9</v>
      </c>
      <c r="E29">
        <v>920</v>
      </c>
      <c r="F29" t="s">
        <v>1054</v>
      </c>
      <c r="G29">
        <v>-50</v>
      </c>
      <c r="H29" s="32">
        <v>29911</v>
      </c>
      <c r="I29" t="s">
        <v>19</v>
      </c>
      <c r="J29" t="s">
        <v>25</v>
      </c>
      <c r="L29" s="133" t="s">
        <v>431</v>
      </c>
      <c r="M29" t="s">
        <v>77</v>
      </c>
      <c r="N29" s="32">
        <v>45190</v>
      </c>
      <c r="O29" t="s">
        <v>26</v>
      </c>
      <c r="P29" s="32">
        <v>37432</v>
      </c>
      <c r="Q29" t="s">
        <v>27</v>
      </c>
      <c r="R29" s="32">
        <v>45181</v>
      </c>
    </row>
    <row r="30" spans="1:17" ht="12.75">
      <c r="A30">
        <v>7115420</v>
      </c>
      <c r="B30" t="s">
        <v>348</v>
      </c>
      <c r="C30" t="s">
        <v>28</v>
      </c>
      <c r="D30">
        <v>5</v>
      </c>
      <c r="E30">
        <v>500</v>
      </c>
      <c r="F30" t="s">
        <v>24</v>
      </c>
      <c r="G30">
        <v>-14</v>
      </c>
      <c r="H30" s="32">
        <v>40516</v>
      </c>
      <c r="I30" t="s">
        <v>19</v>
      </c>
      <c r="J30" t="s">
        <v>25</v>
      </c>
      <c r="K30" t="s">
        <v>25</v>
      </c>
      <c r="L30" s="133" t="s">
        <v>437</v>
      </c>
      <c r="M30" t="s">
        <v>71</v>
      </c>
      <c r="N30" s="32">
        <v>45189</v>
      </c>
      <c r="O30" t="s">
        <v>26</v>
      </c>
      <c r="P30" s="32">
        <v>44906</v>
      </c>
      <c r="Q30" t="s">
        <v>132</v>
      </c>
    </row>
    <row r="31" spans="1:18" ht="12.75">
      <c r="A31">
        <v>1410777</v>
      </c>
      <c r="B31" t="s">
        <v>1096</v>
      </c>
      <c r="C31" t="s">
        <v>367</v>
      </c>
      <c r="D31">
        <v>10</v>
      </c>
      <c r="E31">
        <v>1087</v>
      </c>
      <c r="F31" t="s">
        <v>1053</v>
      </c>
      <c r="G31">
        <v>-40</v>
      </c>
      <c r="H31" s="32">
        <v>32013</v>
      </c>
      <c r="I31" t="s">
        <v>19</v>
      </c>
      <c r="J31" t="s">
        <v>25</v>
      </c>
      <c r="L31" s="133" t="s">
        <v>434</v>
      </c>
      <c r="M31" t="s">
        <v>20</v>
      </c>
      <c r="N31" s="32">
        <v>45364</v>
      </c>
      <c r="O31" t="s">
        <v>26</v>
      </c>
      <c r="P31" s="32">
        <v>37432</v>
      </c>
      <c r="Q31" t="s">
        <v>27</v>
      </c>
      <c r="R31" s="32">
        <v>45365</v>
      </c>
    </row>
    <row r="32" spans="1:18" ht="12.75">
      <c r="A32">
        <v>756953</v>
      </c>
      <c r="B32" t="s">
        <v>1097</v>
      </c>
      <c r="C32" t="s">
        <v>1098</v>
      </c>
      <c r="D32">
        <v>7</v>
      </c>
      <c r="E32">
        <v>728</v>
      </c>
      <c r="F32" t="s">
        <v>1077</v>
      </c>
      <c r="G32">
        <v>-80</v>
      </c>
      <c r="H32" s="32">
        <v>18258</v>
      </c>
      <c r="I32" t="s">
        <v>19</v>
      </c>
      <c r="J32" t="s">
        <v>25</v>
      </c>
      <c r="K32" t="s">
        <v>25</v>
      </c>
      <c r="L32" s="133" t="s">
        <v>459</v>
      </c>
      <c r="M32" t="s">
        <v>344</v>
      </c>
      <c r="N32" s="32">
        <v>45186</v>
      </c>
      <c r="O32" t="s">
        <v>26</v>
      </c>
      <c r="P32" s="32">
        <v>37432</v>
      </c>
      <c r="Q32" t="s">
        <v>1064</v>
      </c>
      <c r="R32" s="32">
        <v>44818</v>
      </c>
    </row>
    <row r="33" spans="1:18" ht="12.75">
      <c r="A33">
        <v>7113657</v>
      </c>
      <c r="B33" t="s">
        <v>906</v>
      </c>
      <c r="C33" t="s">
        <v>1099</v>
      </c>
      <c r="D33">
        <v>7</v>
      </c>
      <c r="E33">
        <v>768</v>
      </c>
      <c r="F33" t="s">
        <v>1054</v>
      </c>
      <c r="G33">
        <v>-50</v>
      </c>
      <c r="H33" s="32">
        <v>27580</v>
      </c>
      <c r="I33" t="s">
        <v>19</v>
      </c>
      <c r="J33" t="s">
        <v>25</v>
      </c>
      <c r="K33" t="s">
        <v>25</v>
      </c>
      <c r="L33" s="133" t="s">
        <v>464</v>
      </c>
      <c r="M33" t="s">
        <v>50</v>
      </c>
      <c r="N33" s="32">
        <v>45182</v>
      </c>
      <c r="O33" t="s">
        <v>26</v>
      </c>
      <c r="P33" s="32">
        <v>42627</v>
      </c>
      <c r="Q33" t="s">
        <v>27</v>
      </c>
      <c r="R33" s="32">
        <v>45175</v>
      </c>
    </row>
    <row r="34" spans="1:17" ht="12.75">
      <c r="A34">
        <v>7115358</v>
      </c>
      <c r="B34" t="s">
        <v>514</v>
      </c>
      <c r="C34" t="s">
        <v>515</v>
      </c>
      <c r="D34">
        <v>5</v>
      </c>
      <c r="E34">
        <v>500</v>
      </c>
      <c r="F34" t="s">
        <v>41</v>
      </c>
      <c r="G34">
        <v>-11</v>
      </c>
      <c r="H34" s="32">
        <v>41624</v>
      </c>
      <c r="I34" t="s">
        <v>29</v>
      </c>
      <c r="J34" t="s">
        <v>48</v>
      </c>
      <c r="K34" t="s">
        <v>48</v>
      </c>
      <c r="L34" s="133" t="s">
        <v>442</v>
      </c>
      <c r="M34" t="s">
        <v>61</v>
      </c>
      <c r="N34" s="32">
        <v>45260</v>
      </c>
      <c r="O34" t="s">
        <v>26</v>
      </c>
      <c r="P34" s="32">
        <v>44873</v>
      </c>
      <c r="Q34" t="s">
        <v>132</v>
      </c>
    </row>
    <row r="35" spans="1:18" ht="12.75">
      <c r="A35">
        <v>217311</v>
      </c>
      <c r="B35" t="s">
        <v>1104</v>
      </c>
      <c r="C35" t="s">
        <v>1105</v>
      </c>
      <c r="D35">
        <v>15</v>
      </c>
      <c r="E35">
        <v>1502</v>
      </c>
      <c r="F35" t="s">
        <v>1065</v>
      </c>
      <c r="G35">
        <v>-60</v>
      </c>
      <c r="H35" s="32">
        <v>24504</v>
      </c>
      <c r="I35" t="s">
        <v>19</v>
      </c>
      <c r="J35" t="s">
        <v>25</v>
      </c>
      <c r="K35" t="s">
        <v>25</v>
      </c>
      <c r="L35" s="133" t="s">
        <v>453</v>
      </c>
      <c r="M35" t="s">
        <v>384</v>
      </c>
      <c r="N35" s="32">
        <v>45183</v>
      </c>
      <c r="O35" t="s">
        <v>26</v>
      </c>
      <c r="P35" s="32">
        <v>37432</v>
      </c>
      <c r="Q35" t="s">
        <v>1064</v>
      </c>
      <c r="R35" s="32">
        <v>44812</v>
      </c>
    </row>
    <row r="36" spans="1:18" ht="12.75">
      <c r="A36">
        <v>714218</v>
      </c>
      <c r="B36" t="s">
        <v>1109</v>
      </c>
      <c r="C36" t="s">
        <v>1091</v>
      </c>
      <c r="D36">
        <v>5</v>
      </c>
      <c r="E36">
        <v>500</v>
      </c>
      <c r="F36" t="s">
        <v>1077</v>
      </c>
      <c r="G36">
        <v>-80</v>
      </c>
      <c r="H36" s="32">
        <v>18885</v>
      </c>
      <c r="I36" t="s">
        <v>19</v>
      </c>
      <c r="J36" t="s">
        <v>25</v>
      </c>
      <c r="K36" t="s">
        <v>25</v>
      </c>
      <c r="L36" s="133" t="s">
        <v>524</v>
      </c>
      <c r="M36" t="s">
        <v>525</v>
      </c>
      <c r="N36" s="32">
        <v>45175</v>
      </c>
      <c r="O36" t="s">
        <v>26</v>
      </c>
      <c r="P36" s="32">
        <v>37432</v>
      </c>
      <c r="Q36" t="s">
        <v>1064</v>
      </c>
      <c r="R36" s="32">
        <v>44827</v>
      </c>
    </row>
    <row r="37" spans="1:17" ht="12.75">
      <c r="A37">
        <v>7114533</v>
      </c>
      <c r="B37" t="s">
        <v>516</v>
      </c>
      <c r="C37" t="s">
        <v>517</v>
      </c>
      <c r="D37">
        <v>5</v>
      </c>
      <c r="E37">
        <v>500</v>
      </c>
      <c r="F37" t="s">
        <v>32</v>
      </c>
      <c r="G37">
        <v>-13</v>
      </c>
      <c r="H37" s="32">
        <v>40608</v>
      </c>
      <c r="I37" t="s">
        <v>19</v>
      </c>
      <c r="K37" t="s">
        <v>25</v>
      </c>
      <c r="L37" s="133" t="s">
        <v>438</v>
      </c>
      <c r="M37" t="s">
        <v>80</v>
      </c>
      <c r="O37" t="s">
        <v>500</v>
      </c>
      <c r="P37" s="32">
        <v>43621</v>
      </c>
      <c r="Q37" t="s">
        <v>132</v>
      </c>
    </row>
    <row r="38" spans="1:18" ht="12.75">
      <c r="A38">
        <v>7115398</v>
      </c>
      <c r="B38" t="s">
        <v>518</v>
      </c>
      <c r="C38" t="s">
        <v>519</v>
      </c>
      <c r="D38">
        <v>5</v>
      </c>
      <c r="E38">
        <v>500</v>
      </c>
      <c r="F38" t="s">
        <v>37</v>
      </c>
      <c r="G38">
        <v>-12</v>
      </c>
      <c r="H38" s="32">
        <v>41168</v>
      </c>
      <c r="I38" t="s">
        <v>29</v>
      </c>
      <c r="K38" t="s">
        <v>48</v>
      </c>
      <c r="L38" s="133" t="s">
        <v>471</v>
      </c>
      <c r="M38" t="s">
        <v>58</v>
      </c>
      <c r="O38" t="s">
        <v>500</v>
      </c>
      <c r="P38" s="32">
        <v>44882</v>
      </c>
      <c r="Q38" t="s">
        <v>27</v>
      </c>
      <c r="R38" s="32">
        <v>44852</v>
      </c>
    </row>
    <row r="39" spans="1:18" ht="12.75">
      <c r="A39">
        <v>7114648</v>
      </c>
      <c r="B39" t="s">
        <v>1114</v>
      </c>
      <c r="C39" t="s">
        <v>503</v>
      </c>
      <c r="D39">
        <v>5</v>
      </c>
      <c r="E39">
        <v>500</v>
      </c>
      <c r="F39" t="s">
        <v>1058</v>
      </c>
      <c r="G39">
        <v>-70</v>
      </c>
      <c r="H39" s="32">
        <v>20903</v>
      </c>
      <c r="I39" t="s">
        <v>19</v>
      </c>
      <c r="J39" t="s">
        <v>25</v>
      </c>
      <c r="K39" t="s">
        <v>25</v>
      </c>
      <c r="L39" s="133" t="s">
        <v>441</v>
      </c>
      <c r="M39" t="s">
        <v>88</v>
      </c>
      <c r="N39" s="32">
        <v>45177</v>
      </c>
      <c r="O39" t="s">
        <v>26</v>
      </c>
      <c r="P39" s="32">
        <v>43747</v>
      </c>
      <c r="Q39" t="s">
        <v>1064</v>
      </c>
      <c r="R39" s="32">
        <v>44833</v>
      </c>
    </row>
    <row r="40" spans="1:17" ht="12.75">
      <c r="A40">
        <v>7115564</v>
      </c>
      <c r="B40" t="s">
        <v>383</v>
      </c>
      <c r="C40" t="s">
        <v>369</v>
      </c>
      <c r="D40">
        <v>5</v>
      </c>
      <c r="E40">
        <v>507</v>
      </c>
      <c r="F40" t="s">
        <v>41</v>
      </c>
      <c r="G40">
        <v>-11</v>
      </c>
      <c r="H40" s="32">
        <v>41489</v>
      </c>
      <c r="I40" t="s">
        <v>19</v>
      </c>
      <c r="J40" t="s">
        <v>25</v>
      </c>
      <c r="L40" s="133" t="s">
        <v>431</v>
      </c>
      <c r="M40" t="s">
        <v>77</v>
      </c>
      <c r="N40" s="32">
        <v>45202</v>
      </c>
      <c r="O40" t="s">
        <v>26</v>
      </c>
      <c r="P40" s="32">
        <v>45202</v>
      </c>
      <c r="Q40" t="s">
        <v>132</v>
      </c>
    </row>
    <row r="41" spans="1:18" ht="12.75">
      <c r="A41">
        <v>7115091</v>
      </c>
      <c r="B41" t="s">
        <v>1117</v>
      </c>
      <c r="C41" t="s">
        <v>1067</v>
      </c>
      <c r="D41">
        <v>5</v>
      </c>
      <c r="E41">
        <v>500</v>
      </c>
      <c r="F41" t="s">
        <v>1058</v>
      </c>
      <c r="G41">
        <v>-70</v>
      </c>
      <c r="H41" s="32">
        <v>23071</v>
      </c>
      <c r="I41" t="s">
        <v>29</v>
      </c>
      <c r="J41" t="s">
        <v>25</v>
      </c>
      <c r="L41" s="133" t="s">
        <v>444</v>
      </c>
      <c r="M41" t="s">
        <v>97</v>
      </c>
      <c r="N41" s="32">
        <v>45366</v>
      </c>
      <c r="O41" t="s">
        <v>26</v>
      </c>
      <c r="P41" s="32">
        <v>44537</v>
      </c>
      <c r="Q41" t="s">
        <v>27</v>
      </c>
      <c r="R41" s="32">
        <v>45364</v>
      </c>
    </row>
    <row r="42" spans="1:18" ht="12.75">
      <c r="A42">
        <v>713617</v>
      </c>
      <c r="B42" t="s">
        <v>1118</v>
      </c>
      <c r="C42" t="s">
        <v>1080</v>
      </c>
      <c r="D42">
        <v>12</v>
      </c>
      <c r="E42">
        <v>1245</v>
      </c>
      <c r="F42" t="s">
        <v>1054</v>
      </c>
      <c r="G42">
        <v>-50</v>
      </c>
      <c r="H42" s="32">
        <v>28866</v>
      </c>
      <c r="I42" t="s">
        <v>19</v>
      </c>
      <c r="J42" t="s">
        <v>25</v>
      </c>
      <c r="K42" t="s">
        <v>25</v>
      </c>
      <c r="L42" s="133" t="s">
        <v>446</v>
      </c>
      <c r="M42" t="s">
        <v>66</v>
      </c>
      <c r="N42" s="32">
        <v>45179</v>
      </c>
      <c r="O42" t="s">
        <v>26</v>
      </c>
      <c r="P42" s="32">
        <v>37432</v>
      </c>
      <c r="Q42" t="s">
        <v>27</v>
      </c>
      <c r="R42" s="32">
        <v>45118</v>
      </c>
    </row>
    <row r="43" spans="1:18" ht="12.75">
      <c r="A43">
        <v>718471</v>
      </c>
      <c r="B43" t="s">
        <v>1119</v>
      </c>
      <c r="C43" t="s">
        <v>42</v>
      </c>
      <c r="D43">
        <v>8</v>
      </c>
      <c r="E43">
        <v>859</v>
      </c>
      <c r="F43" t="s">
        <v>1053</v>
      </c>
      <c r="G43">
        <v>-40</v>
      </c>
      <c r="H43" s="32">
        <v>35139</v>
      </c>
      <c r="I43" t="s">
        <v>19</v>
      </c>
      <c r="J43" t="s">
        <v>25</v>
      </c>
      <c r="K43" t="s">
        <v>25</v>
      </c>
      <c r="L43" s="133" t="s">
        <v>453</v>
      </c>
      <c r="M43" t="s">
        <v>384</v>
      </c>
      <c r="N43" s="32">
        <v>45111</v>
      </c>
      <c r="O43" t="s">
        <v>26</v>
      </c>
      <c r="P43" s="32">
        <v>38999</v>
      </c>
      <c r="Q43" t="s">
        <v>27</v>
      </c>
      <c r="R43" s="32">
        <v>45110</v>
      </c>
    </row>
    <row r="44" spans="1:18" ht="12.75">
      <c r="A44" s="133" t="s">
        <v>1121</v>
      </c>
      <c r="B44" t="s">
        <v>1119</v>
      </c>
      <c r="C44" t="s">
        <v>1120</v>
      </c>
      <c r="D44">
        <v>7</v>
      </c>
      <c r="E44">
        <v>758</v>
      </c>
      <c r="F44" t="s">
        <v>1065</v>
      </c>
      <c r="G44">
        <v>-60</v>
      </c>
      <c r="H44" s="32">
        <v>25419</v>
      </c>
      <c r="I44" t="s">
        <v>29</v>
      </c>
      <c r="J44" t="s">
        <v>25</v>
      </c>
      <c r="K44" t="s">
        <v>25</v>
      </c>
      <c r="L44" s="133" t="s">
        <v>453</v>
      </c>
      <c r="M44" t="s">
        <v>384</v>
      </c>
      <c r="N44" s="32">
        <v>45111</v>
      </c>
      <c r="O44" t="s">
        <v>26</v>
      </c>
      <c r="P44" s="32">
        <v>37559</v>
      </c>
      <c r="Q44" t="s">
        <v>1064</v>
      </c>
      <c r="R44" s="32">
        <v>44740</v>
      </c>
    </row>
    <row r="45" spans="1:18" ht="12.75">
      <c r="A45" s="133" t="s">
        <v>1122</v>
      </c>
      <c r="B45" t="s">
        <v>1119</v>
      </c>
      <c r="C45" t="s">
        <v>932</v>
      </c>
      <c r="D45">
        <v>8</v>
      </c>
      <c r="E45">
        <v>897</v>
      </c>
      <c r="F45" t="s">
        <v>1058</v>
      </c>
      <c r="G45">
        <v>-70</v>
      </c>
      <c r="H45" s="32">
        <v>23153</v>
      </c>
      <c r="I45" t="s">
        <v>19</v>
      </c>
      <c r="J45" t="s">
        <v>25</v>
      </c>
      <c r="K45" t="s">
        <v>25</v>
      </c>
      <c r="L45" s="133" t="s">
        <v>453</v>
      </c>
      <c r="M45" t="s">
        <v>384</v>
      </c>
      <c r="N45" s="32">
        <v>45111</v>
      </c>
      <c r="O45" t="s">
        <v>26</v>
      </c>
      <c r="P45" s="32">
        <v>37432</v>
      </c>
      <c r="Q45" t="s">
        <v>27</v>
      </c>
      <c r="R45" s="32">
        <v>45105</v>
      </c>
    </row>
    <row r="46" spans="1:17" ht="12.75">
      <c r="A46">
        <v>7114954</v>
      </c>
      <c r="B46" t="s">
        <v>520</v>
      </c>
      <c r="C46" t="s">
        <v>521</v>
      </c>
      <c r="D46">
        <v>5</v>
      </c>
      <c r="E46">
        <v>500</v>
      </c>
      <c r="F46" t="s">
        <v>32</v>
      </c>
      <c r="G46">
        <v>-13</v>
      </c>
      <c r="H46" s="32">
        <v>40879</v>
      </c>
      <c r="I46" t="s">
        <v>29</v>
      </c>
      <c r="K46" t="s">
        <v>48</v>
      </c>
      <c r="L46" s="133" t="s">
        <v>437</v>
      </c>
      <c r="M46" t="s">
        <v>71</v>
      </c>
      <c r="O46" t="s">
        <v>500</v>
      </c>
      <c r="P46" s="32">
        <v>44469</v>
      </c>
      <c r="Q46" t="s">
        <v>132</v>
      </c>
    </row>
    <row r="47" spans="1:18" ht="12.75">
      <c r="A47">
        <v>7114789</v>
      </c>
      <c r="B47" t="s">
        <v>522</v>
      </c>
      <c r="C47" t="s">
        <v>133</v>
      </c>
      <c r="D47">
        <v>5</v>
      </c>
      <c r="E47">
        <v>502</v>
      </c>
      <c r="F47" t="s">
        <v>523</v>
      </c>
      <c r="G47">
        <v>-19</v>
      </c>
      <c r="H47" s="32">
        <v>38605</v>
      </c>
      <c r="I47" t="s">
        <v>19</v>
      </c>
      <c r="J47" t="s">
        <v>25</v>
      </c>
      <c r="K47" t="s">
        <v>25</v>
      </c>
      <c r="L47" s="133" t="s">
        <v>524</v>
      </c>
      <c r="M47" t="s">
        <v>525</v>
      </c>
      <c r="N47" s="32">
        <v>45195</v>
      </c>
      <c r="O47" t="s">
        <v>26</v>
      </c>
      <c r="P47" s="32">
        <v>43867</v>
      </c>
      <c r="Q47" t="s">
        <v>27</v>
      </c>
      <c r="R47" s="32">
        <v>45194</v>
      </c>
    </row>
    <row r="48" spans="1:18" ht="12.75">
      <c r="A48">
        <v>7115296</v>
      </c>
      <c r="B48" t="s">
        <v>526</v>
      </c>
      <c r="C48" t="s">
        <v>801</v>
      </c>
      <c r="D48">
        <v>5</v>
      </c>
      <c r="E48">
        <v>500</v>
      </c>
      <c r="F48" t="s">
        <v>1054</v>
      </c>
      <c r="G48">
        <v>-50</v>
      </c>
      <c r="H48" s="32">
        <v>29306</v>
      </c>
      <c r="I48" t="s">
        <v>19</v>
      </c>
      <c r="J48" t="s">
        <v>48</v>
      </c>
      <c r="K48" t="s">
        <v>48</v>
      </c>
      <c r="L48" s="133" t="s">
        <v>446</v>
      </c>
      <c r="M48" t="s">
        <v>66</v>
      </c>
      <c r="N48" s="32">
        <v>45255</v>
      </c>
      <c r="O48" t="s">
        <v>26</v>
      </c>
      <c r="P48" s="32">
        <v>44846</v>
      </c>
      <c r="Q48" t="s">
        <v>1064</v>
      </c>
      <c r="R48" s="32">
        <v>44837</v>
      </c>
    </row>
    <row r="49" spans="1:17" ht="12.75">
      <c r="A49">
        <v>7115295</v>
      </c>
      <c r="B49" t="s">
        <v>526</v>
      </c>
      <c r="C49" t="s">
        <v>527</v>
      </c>
      <c r="D49">
        <v>5</v>
      </c>
      <c r="E49">
        <v>500</v>
      </c>
      <c r="F49" t="s">
        <v>41</v>
      </c>
      <c r="G49">
        <v>-11</v>
      </c>
      <c r="H49" s="32">
        <v>41336</v>
      </c>
      <c r="I49" t="s">
        <v>19</v>
      </c>
      <c r="J49" t="s">
        <v>25</v>
      </c>
      <c r="K49" t="s">
        <v>25</v>
      </c>
      <c r="L49" s="133" t="s">
        <v>446</v>
      </c>
      <c r="M49" t="s">
        <v>66</v>
      </c>
      <c r="N49" s="32">
        <v>45273</v>
      </c>
      <c r="O49" t="s">
        <v>26</v>
      </c>
      <c r="P49" s="32">
        <v>44846</v>
      </c>
      <c r="Q49" t="s">
        <v>132</v>
      </c>
    </row>
    <row r="50" spans="1:18" ht="12.75">
      <c r="A50">
        <v>7115550</v>
      </c>
      <c r="B50" t="s">
        <v>1126</v>
      </c>
      <c r="C50" t="s">
        <v>226</v>
      </c>
      <c r="D50">
        <v>5</v>
      </c>
      <c r="E50">
        <v>500</v>
      </c>
      <c r="F50" t="s">
        <v>1065</v>
      </c>
      <c r="G50">
        <v>-60</v>
      </c>
      <c r="H50" s="32">
        <v>26793</v>
      </c>
      <c r="I50" t="s">
        <v>19</v>
      </c>
      <c r="J50" t="s">
        <v>48</v>
      </c>
      <c r="L50" s="133" t="s">
        <v>436</v>
      </c>
      <c r="M50" t="s">
        <v>84</v>
      </c>
      <c r="N50" s="32">
        <v>45201</v>
      </c>
      <c r="O50" t="s">
        <v>26</v>
      </c>
      <c r="P50" s="32">
        <v>45201</v>
      </c>
      <c r="Q50" t="s">
        <v>27</v>
      </c>
      <c r="R50" s="32">
        <v>45189</v>
      </c>
    </row>
    <row r="51" spans="1:18" ht="12.75">
      <c r="A51">
        <v>7111120</v>
      </c>
      <c r="B51" t="s">
        <v>1128</v>
      </c>
      <c r="C51" t="s">
        <v>1129</v>
      </c>
      <c r="D51">
        <v>10</v>
      </c>
      <c r="E51">
        <v>1006</v>
      </c>
      <c r="F51" t="s">
        <v>1053</v>
      </c>
      <c r="G51">
        <v>-40</v>
      </c>
      <c r="H51" s="32">
        <v>38236</v>
      </c>
      <c r="I51" t="s">
        <v>29</v>
      </c>
      <c r="J51" t="s">
        <v>25</v>
      </c>
      <c r="K51" t="s">
        <v>25</v>
      </c>
      <c r="L51" s="133" t="s">
        <v>438</v>
      </c>
      <c r="M51" t="s">
        <v>80</v>
      </c>
      <c r="N51" s="32">
        <v>45181</v>
      </c>
      <c r="O51" t="s">
        <v>26</v>
      </c>
      <c r="P51" s="32">
        <v>40708</v>
      </c>
      <c r="Q51" t="s">
        <v>27</v>
      </c>
      <c r="R51" s="32">
        <v>45086</v>
      </c>
    </row>
    <row r="52" spans="1:18" ht="12.75">
      <c r="A52">
        <v>5720276</v>
      </c>
      <c r="B52" t="s">
        <v>1131</v>
      </c>
      <c r="C52" t="s">
        <v>947</v>
      </c>
      <c r="D52">
        <v>5</v>
      </c>
      <c r="E52">
        <v>500</v>
      </c>
      <c r="F52" t="s">
        <v>1053</v>
      </c>
      <c r="G52">
        <v>-40</v>
      </c>
      <c r="H52" s="32">
        <v>34418</v>
      </c>
      <c r="I52" t="s">
        <v>19</v>
      </c>
      <c r="J52" t="s">
        <v>48</v>
      </c>
      <c r="L52" s="133" t="s">
        <v>431</v>
      </c>
      <c r="M52" t="s">
        <v>77</v>
      </c>
      <c r="N52" s="32">
        <v>45314</v>
      </c>
      <c r="O52" t="s">
        <v>26</v>
      </c>
      <c r="P52" s="32">
        <v>38867</v>
      </c>
      <c r="Q52" t="s">
        <v>27</v>
      </c>
      <c r="R52" s="32">
        <v>45159</v>
      </c>
    </row>
    <row r="53" spans="1:17" ht="12.75">
      <c r="A53">
        <v>7115543</v>
      </c>
      <c r="B53" t="s">
        <v>528</v>
      </c>
      <c r="C53" t="s">
        <v>529</v>
      </c>
      <c r="D53">
        <v>5</v>
      </c>
      <c r="E53">
        <v>500</v>
      </c>
      <c r="F53" t="s">
        <v>32</v>
      </c>
      <c r="G53">
        <v>-13</v>
      </c>
      <c r="H53" s="32">
        <v>40888</v>
      </c>
      <c r="I53" t="s">
        <v>19</v>
      </c>
      <c r="J53" t="s">
        <v>48</v>
      </c>
      <c r="L53" s="133" t="s">
        <v>436</v>
      </c>
      <c r="M53" t="s">
        <v>84</v>
      </c>
      <c r="N53" s="32">
        <v>45199</v>
      </c>
      <c r="O53" t="s">
        <v>26</v>
      </c>
      <c r="P53" s="32">
        <v>45199</v>
      </c>
      <c r="Q53" t="s">
        <v>132</v>
      </c>
    </row>
    <row r="54" spans="1:18" ht="12.75">
      <c r="A54">
        <v>714132</v>
      </c>
      <c r="B54" t="s">
        <v>1133</v>
      </c>
      <c r="C54" t="s">
        <v>1081</v>
      </c>
      <c r="D54">
        <v>11</v>
      </c>
      <c r="E54">
        <v>1119</v>
      </c>
      <c r="F54" t="s">
        <v>1058</v>
      </c>
      <c r="G54">
        <v>-70</v>
      </c>
      <c r="H54" s="32">
        <v>22597</v>
      </c>
      <c r="I54" t="s">
        <v>19</v>
      </c>
      <c r="J54" t="s">
        <v>25</v>
      </c>
      <c r="K54" t="s">
        <v>25</v>
      </c>
      <c r="L54" s="133" t="s">
        <v>439</v>
      </c>
      <c r="M54" t="s">
        <v>242</v>
      </c>
      <c r="N54" s="32">
        <v>45173</v>
      </c>
      <c r="O54" t="s">
        <v>26</v>
      </c>
      <c r="P54" s="32">
        <v>37432</v>
      </c>
      <c r="Q54" t="s">
        <v>27</v>
      </c>
      <c r="R54" s="32">
        <v>45159</v>
      </c>
    </row>
    <row r="55" spans="1:17" ht="12.75">
      <c r="A55">
        <v>7112744</v>
      </c>
      <c r="B55" t="s">
        <v>83</v>
      </c>
      <c r="C55" t="s">
        <v>33</v>
      </c>
      <c r="D55">
        <v>6</v>
      </c>
      <c r="E55">
        <v>676</v>
      </c>
      <c r="F55" t="s">
        <v>22</v>
      </c>
      <c r="G55">
        <v>-17</v>
      </c>
      <c r="H55" s="32">
        <v>39423</v>
      </c>
      <c r="I55" t="s">
        <v>19</v>
      </c>
      <c r="J55" t="s">
        <v>25</v>
      </c>
      <c r="K55" t="s">
        <v>25</v>
      </c>
      <c r="L55" s="133" t="s">
        <v>438</v>
      </c>
      <c r="M55" t="s">
        <v>80</v>
      </c>
      <c r="N55" s="32">
        <v>45189</v>
      </c>
      <c r="O55" t="s">
        <v>26</v>
      </c>
      <c r="P55" s="32">
        <v>41810</v>
      </c>
      <c r="Q55" t="s">
        <v>132</v>
      </c>
    </row>
    <row r="56" spans="1:17" ht="12.75">
      <c r="A56">
        <v>2111811</v>
      </c>
      <c r="B56" t="s">
        <v>1136</v>
      </c>
      <c r="C56" t="s">
        <v>39</v>
      </c>
      <c r="D56">
        <v>5</v>
      </c>
      <c r="E56">
        <v>541</v>
      </c>
      <c r="F56" t="s">
        <v>30</v>
      </c>
      <c r="G56">
        <v>-16</v>
      </c>
      <c r="H56" s="32">
        <v>39691</v>
      </c>
      <c r="I56" t="s">
        <v>19</v>
      </c>
      <c r="J56" t="s">
        <v>25</v>
      </c>
      <c r="K56" t="s">
        <v>48</v>
      </c>
      <c r="L56" s="133" t="s">
        <v>1055</v>
      </c>
      <c r="M56" t="s">
        <v>1056</v>
      </c>
      <c r="N56" s="32">
        <v>45179</v>
      </c>
      <c r="O56" t="s">
        <v>26</v>
      </c>
      <c r="P56" s="32">
        <v>42343</v>
      </c>
      <c r="Q56" t="s">
        <v>132</v>
      </c>
    </row>
    <row r="57" spans="1:17" ht="12.75">
      <c r="A57">
        <v>2114873</v>
      </c>
      <c r="B57" t="s">
        <v>1137</v>
      </c>
      <c r="C57" t="s">
        <v>240</v>
      </c>
      <c r="D57">
        <v>5</v>
      </c>
      <c r="E57">
        <v>500</v>
      </c>
      <c r="F57" t="s">
        <v>24</v>
      </c>
      <c r="G57">
        <v>-14</v>
      </c>
      <c r="H57" s="32">
        <v>40373</v>
      </c>
      <c r="I57" t="s">
        <v>19</v>
      </c>
      <c r="K57" t="s">
        <v>48</v>
      </c>
      <c r="L57" s="133" t="s">
        <v>1055</v>
      </c>
      <c r="M57" t="s">
        <v>1056</v>
      </c>
      <c r="O57" t="s">
        <v>500</v>
      </c>
      <c r="P57" s="32">
        <v>44912</v>
      </c>
      <c r="Q57" t="s">
        <v>132</v>
      </c>
    </row>
    <row r="58" spans="1:17" ht="12.75">
      <c r="A58">
        <v>7115443</v>
      </c>
      <c r="B58" t="s">
        <v>530</v>
      </c>
      <c r="C58" t="s">
        <v>531</v>
      </c>
      <c r="D58">
        <v>5</v>
      </c>
      <c r="E58">
        <v>500</v>
      </c>
      <c r="F58" t="s">
        <v>37</v>
      </c>
      <c r="G58">
        <v>-12</v>
      </c>
      <c r="H58" s="32">
        <v>41235</v>
      </c>
      <c r="I58" t="s">
        <v>29</v>
      </c>
      <c r="K58" t="s">
        <v>48</v>
      </c>
      <c r="L58" s="133" t="s">
        <v>471</v>
      </c>
      <c r="M58" t="s">
        <v>58</v>
      </c>
      <c r="O58" t="s">
        <v>500</v>
      </c>
      <c r="P58" s="32">
        <v>44959</v>
      </c>
      <c r="Q58" t="s">
        <v>132</v>
      </c>
    </row>
    <row r="59" spans="1:17" ht="12.75">
      <c r="A59">
        <v>7115685</v>
      </c>
      <c r="B59" t="s">
        <v>1143</v>
      </c>
      <c r="C59" t="s">
        <v>1144</v>
      </c>
      <c r="D59">
        <v>5</v>
      </c>
      <c r="E59">
        <v>500</v>
      </c>
      <c r="F59" t="s">
        <v>1058</v>
      </c>
      <c r="G59">
        <v>-70</v>
      </c>
      <c r="H59" s="32">
        <v>22231</v>
      </c>
      <c r="I59" t="s">
        <v>19</v>
      </c>
      <c r="J59" t="s">
        <v>48</v>
      </c>
      <c r="L59" s="133" t="s">
        <v>440</v>
      </c>
      <c r="M59" t="s">
        <v>73</v>
      </c>
      <c r="N59" s="32">
        <v>45265</v>
      </c>
      <c r="O59" t="s">
        <v>26</v>
      </c>
      <c r="P59" s="32">
        <v>45265</v>
      </c>
      <c r="Q59" t="s">
        <v>546</v>
      </c>
    </row>
    <row r="60" spans="1:18" ht="12.75">
      <c r="A60">
        <v>9213113</v>
      </c>
      <c r="B60" t="s">
        <v>908</v>
      </c>
      <c r="C60" t="s">
        <v>1113</v>
      </c>
      <c r="D60">
        <v>10</v>
      </c>
      <c r="E60">
        <v>1070</v>
      </c>
      <c r="F60" t="s">
        <v>1058</v>
      </c>
      <c r="G60">
        <v>-70</v>
      </c>
      <c r="H60" s="32">
        <v>22846</v>
      </c>
      <c r="I60" t="s">
        <v>19</v>
      </c>
      <c r="J60" t="s">
        <v>25</v>
      </c>
      <c r="K60" t="s">
        <v>25</v>
      </c>
      <c r="L60" s="133" t="s">
        <v>434</v>
      </c>
      <c r="M60" t="s">
        <v>20</v>
      </c>
      <c r="N60" s="32">
        <v>45116</v>
      </c>
      <c r="O60" t="s">
        <v>26</v>
      </c>
      <c r="P60" s="32">
        <v>37432</v>
      </c>
      <c r="Q60" t="s">
        <v>1064</v>
      </c>
      <c r="R60" s="32">
        <v>44726</v>
      </c>
    </row>
    <row r="61" spans="1:18" ht="12.75">
      <c r="A61">
        <v>7112394</v>
      </c>
      <c r="B61" t="s">
        <v>1145</v>
      </c>
      <c r="C61" t="s">
        <v>23</v>
      </c>
      <c r="D61">
        <v>10</v>
      </c>
      <c r="E61">
        <v>1024</v>
      </c>
      <c r="F61" t="s">
        <v>1053</v>
      </c>
      <c r="G61">
        <v>-40</v>
      </c>
      <c r="H61" s="32">
        <v>36992</v>
      </c>
      <c r="I61" t="s">
        <v>19</v>
      </c>
      <c r="J61" t="s">
        <v>25</v>
      </c>
      <c r="K61" t="s">
        <v>25</v>
      </c>
      <c r="L61" s="133" t="s">
        <v>471</v>
      </c>
      <c r="M61" t="s">
        <v>58</v>
      </c>
      <c r="N61" s="32">
        <v>45189</v>
      </c>
      <c r="O61" t="s">
        <v>26</v>
      </c>
      <c r="P61" s="32">
        <v>41536</v>
      </c>
      <c r="Q61" t="s">
        <v>1064</v>
      </c>
      <c r="R61" s="32">
        <v>44825</v>
      </c>
    </row>
    <row r="62" spans="1:18" ht="12.75">
      <c r="A62">
        <v>7115218</v>
      </c>
      <c r="B62" t="s">
        <v>1149</v>
      </c>
      <c r="C62" t="s">
        <v>1150</v>
      </c>
      <c r="D62">
        <v>5</v>
      </c>
      <c r="E62">
        <v>500</v>
      </c>
      <c r="F62" t="s">
        <v>1077</v>
      </c>
      <c r="G62">
        <v>-80</v>
      </c>
      <c r="H62" s="32">
        <v>17605</v>
      </c>
      <c r="I62" t="s">
        <v>19</v>
      </c>
      <c r="J62" t="s">
        <v>48</v>
      </c>
      <c r="K62" t="s">
        <v>48</v>
      </c>
      <c r="L62" s="133" t="s">
        <v>444</v>
      </c>
      <c r="M62" t="s">
        <v>97</v>
      </c>
      <c r="N62" s="32">
        <v>45170</v>
      </c>
      <c r="O62" t="s">
        <v>26</v>
      </c>
      <c r="P62" s="32">
        <v>44827</v>
      </c>
      <c r="Q62" t="s">
        <v>1064</v>
      </c>
      <c r="R62" s="32">
        <v>44817</v>
      </c>
    </row>
    <row r="63" spans="1:17" ht="12.75">
      <c r="A63">
        <v>7115428</v>
      </c>
      <c r="B63" t="s">
        <v>351</v>
      </c>
      <c r="C63" t="s">
        <v>270</v>
      </c>
      <c r="D63">
        <v>5</v>
      </c>
      <c r="E63">
        <v>501</v>
      </c>
      <c r="F63" t="s">
        <v>32</v>
      </c>
      <c r="G63">
        <v>-13</v>
      </c>
      <c r="H63" s="32">
        <v>40691</v>
      </c>
      <c r="I63" t="s">
        <v>19</v>
      </c>
      <c r="J63" t="s">
        <v>25</v>
      </c>
      <c r="K63" t="s">
        <v>48</v>
      </c>
      <c r="L63" s="133" t="s">
        <v>439</v>
      </c>
      <c r="M63" t="s">
        <v>242</v>
      </c>
      <c r="N63" s="32">
        <v>45183</v>
      </c>
      <c r="O63" t="s">
        <v>26</v>
      </c>
      <c r="P63" s="32">
        <v>44933</v>
      </c>
      <c r="Q63" t="s">
        <v>132</v>
      </c>
    </row>
    <row r="64" spans="1:18" ht="12.75">
      <c r="A64">
        <v>7115675</v>
      </c>
      <c r="B64" t="s">
        <v>351</v>
      </c>
      <c r="C64" t="s">
        <v>532</v>
      </c>
      <c r="D64">
        <v>5</v>
      </c>
      <c r="E64">
        <v>500</v>
      </c>
      <c r="F64" t="s">
        <v>32</v>
      </c>
      <c r="G64">
        <v>-13</v>
      </c>
      <c r="H64" s="32">
        <v>40691</v>
      </c>
      <c r="I64" t="s">
        <v>29</v>
      </c>
      <c r="J64" t="s">
        <v>48</v>
      </c>
      <c r="L64" s="133" t="s">
        <v>439</v>
      </c>
      <c r="M64" t="s">
        <v>242</v>
      </c>
      <c r="N64" s="32">
        <v>45257</v>
      </c>
      <c r="O64" t="s">
        <v>26</v>
      </c>
      <c r="P64" s="32">
        <v>45257</v>
      </c>
      <c r="Q64" t="s">
        <v>27</v>
      </c>
      <c r="R64" s="32">
        <v>45216</v>
      </c>
    </row>
    <row r="65" spans="1:18" ht="12.75">
      <c r="A65">
        <v>719435</v>
      </c>
      <c r="B65" t="s">
        <v>909</v>
      </c>
      <c r="C65" t="s">
        <v>1153</v>
      </c>
      <c r="D65">
        <v>7</v>
      </c>
      <c r="E65">
        <v>793</v>
      </c>
      <c r="F65" t="s">
        <v>1065</v>
      </c>
      <c r="G65">
        <v>-60</v>
      </c>
      <c r="H65" s="32">
        <v>26266</v>
      </c>
      <c r="I65" t="s">
        <v>19</v>
      </c>
      <c r="J65" t="s">
        <v>25</v>
      </c>
      <c r="K65" t="s">
        <v>25</v>
      </c>
      <c r="L65" s="133" t="s">
        <v>438</v>
      </c>
      <c r="M65" t="s">
        <v>80</v>
      </c>
      <c r="N65" s="32">
        <v>45205</v>
      </c>
      <c r="O65" t="s">
        <v>26</v>
      </c>
      <c r="P65" s="32">
        <v>39737</v>
      </c>
      <c r="Q65" t="s">
        <v>27</v>
      </c>
      <c r="R65" s="32">
        <v>45202</v>
      </c>
    </row>
    <row r="66" spans="1:18" ht="12.75">
      <c r="A66">
        <v>716231</v>
      </c>
      <c r="B66" t="s">
        <v>1156</v>
      </c>
      <c r="C66" t="s">
        <v>1142</v>
      </c>
      <c r="D66">
        <v>5</v>
      </c>
      <c r="E66">
        <v>500</v>
      </c>
      <c r="F66" t="s">
        <v>1094</v>
      </c>
      <c r="G66" t="s">
        <v>1095</v>
      </c>
      <c r="H66" s="32">
        <v>14666</v>
      </c>
      <c r="I66" t="s">
        <v>19</v>
      </c>
      <c r="J66" t="s">
        <v>25</v>
      </c>
      <c r="K66" t="s">
        <v>25</v>
      </c>
      <c r="L66" s="133" t="s">
        <v>442</v>
      </c>
      <c r="M66" t="s">
        <v>61</v>
      </c>
      <c r="N66" s="32">
        <v>45178</v>
      </c>
      <c r="O66" t="s">
        <v>26</v>
      </c>
      <c r="P66" s="32">
        <v>37432</v>
      </c>
      <c r="Q66" t="s">
        <v>1064</v>
      </c>
      <c r="R66" s="32">
        <v>44845</v>
      </c>
    </row>
    <row r="67" spans="1:18" ht="12.75">
      <c r="A67">
        <v>7115578</v>
      </c>
      <c r="B67" t="s">
        <v>1157</v>
      </c>
      <c r="C67" t="s">
        <v>1099</v>
      </c>
      <c r="D67">
        <v>5</v>
      </c>
      <c r="E67">
        <v>500</v>
      </c>
      <c r="F67" t="s">
        <v>1077</v>
      </c>
      <c r="G67">
        <v>-80</v>
      </c>
      <c r="H67" s="32">
        <v>17983</v>
      </c>
      <c r="I67" t="s">
        <v>19</v>
      </c>
      <c r="J67" t="s">
        <v>48</v>
      </c>
      <c r="L67" s="133" t="s">
        <v>441</v>
      </c>
      <c r="M67" t="s">
        <v>88</v>
      </c>
      <c r="N67" s="32">
        <v>45204</v>
      </c>
      <c r="O67" t="s">
        <v>26</v>
      </c>
      <c r="P67" s="32">
        <v>45204</v>
      </c>
      <c r="Q67" t="s">
        <v>27</v>
      </c>
      <c r="R67" s="32">
        <v>45202</v>
      </c>
    </row>
    <row r="68" spans="1:18" ht="12.75">
      <c r="A68">
        <v>7115284</v>
      </c>
      <c r="B68" t="s">
        <v>1158</v>
      </c>
      <c r="C68" t="s">
        <v>1159</v>
      </c>
      <c r="D68">
        <v>5</v>
      </c>
      <c r="E68">
        <v>500</v>
      </c>
      <c r="F68" t="s">
        <v>1058</v>
      </c>
      <c r="G68">
        <v>-70</v>
      </c>
      <c r="H68" s="32">
        <v>23071</v>
      </c>
      <c r="I68" t="s">
        <v>29</v>
      </c>
      <c r="J68" t="s">
        <v>25</v>
      </c>
      <c r="K68" t="s">
        <v>25</v>
      </c>
      <c r="L68" s="133" t="s">
        <v>441</v>
      </c>
      <c r="M68" t="s">
        <v>88</v>
      </c>
      <c r="N68" s="32">
        <v>45187</v>
      </c>
      <c r="O68" t="s">
        <v>26</v>
      </c>
      <c r="P68" s="32">
        <v>44843</v>
      </c>
      <c r="Q68" t="s">
        <v>1064</v>
      </c>
      <c r="R68" s="32">
        <v>44833</v>
      </c>
    </row>
    <row r="69" spans="1:18" ht="12.75">
      <c r="A69">
        <v>715183</v>
      </c>
      <c r="B69" t="s">
        <v>1158</v>
      </c>
      <c r="C69" t="s">
        <v>984</v>
      </c>
      <c r="D69">
        <v>12</v>
      </c>
      <c r="E69">
        <v>1285</v>
      </c>
      <c r="F69" t="s">
        <v>1058</v>
      </c>
      <c r="G69">
        <v>-70</v>
      </c>
      <c r="H69" s="32">
        <v>22030</v>
      </c>
      <c r="I69" t="s">
        <v>19</v>
      </c>
      <c r="J69" t="s">
        <v>25</v>
      </c>
      <c r="K69" t="s">
        <v>25</v>
      </c>
      <c r="L69" s="133" t="s">
        <v>437</v>
      </c>
      <c r="M69" t="s">
        <v>71</v>
      </c>
      <c r="N69" s="32">
        <v>45205</v>
      </c>
      <c r="O69" t="s">
        <v>26</v>
      </c>
      <c r="P69" s="32">
        <v>37432</v>
      </c>
      <c r="Q69" t="s">
        <v>27</v>
      </c>
      <c r="R69" s="32">
        <v>45203</v>
      </c>
    </row>
    <row r="70" spans="1:17" ht="12.75">
      <c r="A70">
        <v>7114523</v>
      </c>
      <c r="B70" t="s">
        <v>533</v>
      </c>
      <c r="C70" t="s">
        <v>57</v>
      </c>
      <c r="D70">
        <v>5</v>
      </c>
      <c r="E70">
        <v>504</v>
      </c>
      <c r="F70" t="s">
        <v>36</v>
      </c>
      <c r="G70">
        <v>-15</v>
      </c>
      <c r="H70" s="32">
        <v>40043</v>
      </c>
      <c r="I70" t="s">
        <v>19</v>
      </c>
      <c r="K70" t="s">
        <v>25</v>
      </c>
      <c r="L70" s="133" t="s">
        <v>438</v>
      </c>
      <c r="M70" t="s">
        <v>80</v>
      </c>
      <c r="O70" t="s">
        <v>500</v>
      </c>
      <c r="P70" s="32">
        <v>43610</v>
      </c>
      <c r="Q70" t="s">
        <v>132</v>
      </c>
    </row>
    <row r="71" spans="1:18" ht="12.75">
      <c r="A71">
        <v>71597</v>
      </c>
      <c r="B71" t="s">
        <v>1161</v>
      </c>
      <c r="C71" t="s">
        <v>1162</v>
      </c>
      <c r="D71">
        <v>6</v>
      </c>
      <c r="E71">
        <v>652</v>
      </c>
      <c r="F71" t="s">
        <v>1094</v>
      </c>
      <c r="G71" t="s">
        <v>1095</v>
      </c>
      <c r="H71" s="32">
        <v>14138</v>
      </c>
      <c r="I71" t="s">
        <v>19</v>
      </c>
      <c r="J71" t="s">
        <v>48</v>
      </c>
      <c r="K71" t="s">
        <v>48</v>
      </c>
      <c r="L71" s="133" t="s">
        <v>437</v>
      </c>
      <c r="M71" t="s">
        <v>71</v>
      </c>
      <c r="N71" s="32">
        <v>45176</v>
      </c>
      <c r="O71" t="s">
        <v>26</v>
      </c>
      <c r="P71" s="32">
        <v>37432</v>
      </c>
      <c r="Q71" t="s">
        <v>27</v>
      </c>
      <c r="R71" s="32">
        <v>45117</v>
      </c>
    </row>
    <row r="72" spans="1:18" ht="12.75">
      <c r="A72">
        <v>6315465</v>
      </c>
      <c r="B72" t="s">
        <v>363</v>
      </c>
      <c r="C72" t="s">
        <v>1140</v>
      </c>
      <c r="D72">
        <v>6</v>
      </c>
      <c r="E72">
        <v>603</v>
      </c>
      <c r="F72" t="s">
        <v>1054</v>
      </c>
      <c r="G72">
        <v>-50</v>
      </c>
      <c r="H72" s="32">
        <v>27809</v>
      </c>
      <c r="I72" t="s">
        <v>19</v>
      </c>
      <c r="J72" t="s">
        <v>25</v>
      </c>
      <c r="K72" t="s">
        <v>25</v>
      </c>
      <c r="L72" s="133" t="s">
        <v>439</v>
      </c>
      <c r="M72" t="s">
        <v>242</v>
      </c>
      <c r="N72" s="32">
        <v>45173</v>
      </c>
      <c r="O72" t="s">
        <v>26</v>
      </c>
      <c r="P72" s="32">
        <v>41962</v>
      </c>
      <c r="Q72" t="s">
        <v>1064</v>
      </c>
      <c r="R72" s="32">
        <v>44517</v>
      </c>
    </row>
    <row r="73" spans="1:17" ht="12.75">
      <c r="A73">
        <v>7115430</v>
      </c>
      <c r="B73" t="s">
        <v>363</v>
      </c>
      <c r="C73" t="s">
        <v>178</v>
      </c>
      <c r="D73">
        <v>5</v>
      </c>
      <c r="E73">
        <v>516</v>
      </c>
      <c r="F73" t="s">
        <v>32</v>
      </c>
      <c r="G73">
        <v>-13</v>
      </c>
      <c r="H73" s="32">
        <v>40859</v>
      </c>
      <c r="I73" t="s">
        <v>19</v>
      </c>
      <c r="J73" t="s">
        <v>25</v>
      </c>
      <c r="K73" t="s">
        <v>48</v>
      </c>
      <c r="L73" s="133" t="s">
        <v>439</v>
      </c>
      <c r="M73" t="s">
        <v>242</v>
      </c>
      <c r="N73" s="32">
        <v>45183</v>
      </c>
      <c r="O73" t="s">
        <v>26</v>
      </c>
      <c r="P73" s="32">
        <v>44934</v>
      </c>
      <c r="Q73" t="s">
        <v>132</v>
      </c>
    </row>
    <row r="74" spans="1:17" ht="12.75">
      <c r="A74">
        <v>7114711</v>
      </c>
      <c r="B74" t="s">
        <v>534</v>
      </c>
      <c r="C74" t="s">
        <v>31</v>
      </c>
      <c r="D74">
        <v>5</v>
      </c>
      <c r="E74">
        <v>550</v>
      </c>
      <c r="F74" t="s">
        <v>22</v>
      </c>
      <c r="G74">
        <v>-17</v>
      </c>
      <c r="H74" s="32">
        <v>39172</v>
      </c>
      <c r="I74" t="s">
        <v>19</v>
      </c>
      <c r="K74" t="s">
        <v>25</v>
      </c>
      <c r="L74" s="133" t="s">
        <v>453</v>
      </c>
      <c r="M74" t="s">
        <v>384</v>
      </c>
      <c r="O74" t="s">
        <v>500</v>
      </c>
      <c r="P74" s="32">
        <v>43766</v>
      </c>
      <c r="Q74" t="s">
        <v>132</v>
      </c>
    </row>
    <row r="75" spans="1:18" ht="12.75">
      <c r="A75">
        <v>7114689</v>
      </c>
      <c r="B75" t="s">
        <v>74</v>
      </c>
      <c r="C75" t="s">
        <v>1078</v>
      </c>
      <c r="D75">
        <v>5</v>
      </c>
      <c r="E75">
        <v>500</v>
      </c>
      <c r="F75" t="s">
        <v>1054</v>
      </c>
      <c r="G75">
        <v>-50</v>
      </c>
      <c r="H75" s="32">
        <v>28833</v>
      </c>
      <c r="I75" t="s">
        <v>29</v>
      </c>
      <c r="K75" t="s">
        <v>48</v>
      </c>
      <c r="L75" s="133" t="s">
        <v>440</v>
      </c>
      <c r="M75" t="s">
        <v>73</v>
      </c>
      <c r="O75" t="s">
        <v>500</v>
      </c>
      <c r="P75" s="32">
        <v>43756</v>
      </c>
      <c r="Q75" t="s">
        <v>27</v>
      </c>
      <c r="R75" s="32">
        <v>44862</v>
      </c>
    </row>
    <row r="76" spans="1:17" ht="12.75">
      <c r="A76">
        <v>7115512</v>
      </c>
      <c r="B76" t="s">
        <v>74</v>
      </c>
      <c r="C76" t="s">
        <v>372</v>
      </c>
      <c r="D76">
        <v>5</v>
      </c>
      <c r="E76">
        <v>500</v>
      </c>
      <c r="F76" t="s">
        <v>32</v>
      </c>
      <c r="G76">
        <v>-13</v>
      </c>
      <c r="H76" s="32">
        <v>40598</v>
      </c>
      <c r="I76" t="s">
        <v>19</v>
      </c>
      <c r="J76" t="s">
        <v>25</v>
      </c>
      <c r="L76" s="133" t="s">
        <v>438</v>
      </c>
      <c r="M76" t="s">
        <v>80</v>
      </c>
      <c r="N76" s="32">
        <v>45189</v>
      </c>
      <c r="O76" t="s">
        <v>26</v>
      </c>
      <c r="P76" s="32">
        <v>45189</v>
      </c>
      <c r="Q76" t="s">
        <v>132</v>
      </c>
    </row>
    <row r="77" spans="1:17" ht="12.75">
      <c r="A77">
        <v>7114339</v>
      </c>
      <c r="B77" t="s">
        <v>74</v>
      </c>
      <c r="C77" t="s">
        <v>40</v>
      </c>
      <c r="D77">
        <v>7</v>
      </c>
      <c r="E77">
        <v>704</v>
      </c>
      <c r="F77" t="s">
        <v>32</v>
      </c>
      <c r="G77">
        <v>-13</v>
      </c>
      <c r="H77" s="32">
        <v>40874</v>
      </c>
      <c r="I77" t="s">
        <v>19</v>
      </c>
      <c r="J77" t="s">
        <v>25</v>
      </c>
      <c r="K77" t="s">
        <v>25</v>
      </c>
      <c r="L77" s="133" t="s">
        <v>440</v>
      </c>
      <c r="M77" t="s">
        <v>73</v>
      </c>
      <c r="N77" s="32">
        <v>45187</v>
      </c>
      <c r="O77" t="s">
        <v>26</v>
      </c>
      <c r="P77" s="32">
        <v>43370</v>
      </c>
      <c r="Q77" t="s">
        <v>132</v>
      </c>
    </row>
    <row r="78" spans="1:18" ht="12.75">
      <c r="A78">
        <v>7112020</v>
      </c>
      <c r="B78" t="s">
        <v>74</v>
      </c>
      <c r="C78" t="s">
        <v>1010</v>
      </c>
      <c r="D78">
        <v>8</v>
      </c>
      <c r="E78">
        <v>871</v>
      </c>
      <c r="F78" t="s">
        <v>1054</v>
      </c>
      <c r="G78">
        <v>-50</v>
      </c>
      <c r="H78" s="32">
        <v>29052</v>
      </c>
      <c r="I78" t="s">
        <v>19</v>
      </c>
      <c r="J78" t="s">
        <v>25</v>
      </c>
      <c r="K78" t="s">
        <v>25</v>
      </c>
      <c r="L78" s="133" t="s">
        <v>440</v>
      </c>
      <c r="M78" t="s">
        <v>73</v>
      </c>
      <c r="N78" s="32">
        <v>45187</v>
      </c>
      <c r="O78" t="s">
        <v>26</v>
      </c>
      <c r="P78" s="32">
        <v>41198</v>
      </c>
      <c r="Q78" t="s">
        <v>1064</v>
      </c>
      <c r="R78" s="32">
        <v>44826</v>
      </c>
    </row>
    <row r="79" spans="1:18" ht="12.75">
      <c r="A79">
        <v>219468</v>
      </c>
      <c r="B79" t="s">
        <v>1165</v>
      </c>
      <c r="C79" t="s">
        <v>1012</v>
      </c>
      <c r="D79">
        <v>7</v>
      </c>
      <c r="E79">
        <v>777</v>
      </c>
      <c r="F79" t="s">
        <v>1053</v>
      </c>
      <c r="G79">
        <v>-40</v>
      </c>
      <c r="H79" s="32">
        <v>37472</v>
      </c>
      <c r="I79" t="s">
        <v>29</v>
      </c>
      <c r="J79" t="s">
        <v>25</v>
      </c>
      <c r="K79" t="s">
        <v>25</v>
      </c>
      <c r="L79" s="133" t="s">
        <v>1055</v>
      </c>
      <c r="M79" t="s">
        <v>1056</v>
      </c>
      <c r="N79" s="32">
        <v>45172</v>
      </c>
      <c r="O79" t="s">
        <v>26</v>
      </c>
      <c r="P79" s="32">
        <v>39742</v>
      </c>
      <c r="Q79" t="s">
        <v>1064</v>
      </c>
      <c r="R79" s="32">
        <v>44799</v>
      </c>
    </row>
    <row r="80" spans="1:16" ht="12.75">
      <c r="A80">
        <v>217338</v>
      </c>
      <c r="B80" t="s">
        <v>1168</v>
      </c>
      <c r="C80" t="s">
        <v>1169</v>
      </c>
      <c r="D80">
        <v>5</v>
      </c>
      <c r="E80">
        <v>500</v>
      </c>
      <c r="F80" t="s">
        <v>1065</v>
      </c>
      <c r="G80">
        <v>-60</v>
      </c>
      <c r="H80" s="32">
        <v>26272</v>
      </c>
      <c r="I80" t="s">
        <v>19</v>
      </c>
      <c r="K80" t="s">
        <v>1170</v>
      </c>
      <c r="L80" s="133" t="s">
        <v>1055</v>
      </c>
      <c r="M80" t="s">
        <v>1056</v>
      </c>
      <c r="O80" t="s">
        <v>500</v>
      </c>
      <c r="P80" s="32">
        <v>37432</v>
      </c>
    </row>
    <row r="81" spans="1:18" ht="12.75">
      <c r="A81">
        <v>7115346</v>
      </c>
      <c r="B81" t="s">
        <v>1171</v>
      </c>
      <c r="C81" t="s">
        <v>51</v>
      </c>
      <c r="D81">
        <v>5</v>
      </c>
      <c r="E81">
        <v>500</v>
      </c>
      <c r="F81" t="s">
        <v>1053</v>
      </c>
      <c r="G81">
        <v>-40</v>
      </c>
      <c r="H81" s="32">
        <v>34996</v>
      </c>
      <c r="I81" t="s">
        <v>19</v>
      </c>
      <c r="K81" t="s">
        <v>48</v>
      </c>
      <c r="L81" s="133" t="s">
        <v>464</v>
      </c>
      <c r="M81" t="s">
        <v>50</v>
      </c>
      <c r="O81" t="s">
        <v>500</v>
      </c>
      <c r="P81" s="32">
        <v>44860</v>
      </c>
      <c r="Q81" t="s">
        <v>27</v>
      </c>
      <c r="R81" s="32">
        <v>44858</v>
      </c>
    </row>
    <row r="82" spans="1:18" ht="12.75">
      <c r="A82">
        <v>7115321</v>
      </c>
      <c r="B82" t="s">
        <v>535</v>
      </c>
      <c r="C82" t="s">
        <v>154</v>
      </c>
      <c r="D82">
        <v>5</v>
      </c>
      <c r="E82">
        <v>500</v>
      </c>
      <c r="F82" t="s">
        <v>448</v>
      </c>
      <c r="G82">
        <v>-10</v>
      </c>
      <c r="H82" s="32">
        <v>41995</v>
      </c>
      <c r="I82" t="s">
        <v>19</v>
      </c>
      <c r="K82" t="s">
        <v>25</v>
      </c>
      <c r="L82" s="133" t="s">
        <v>443</v>
      </c>
      <c r="M82" t="s">
        <v>94</v>
      </c>
      <c r="O82" t="s">
        <v>500</v>
      </c>
      <c r="P82" s="32">
        <v>44851</v>
      </c>
      <c r="Q82" t="s">
        <v>27</v>
      </c>
      <c r="R82" s="32">
        <v>44820</v>
      </c>
    </row>
    <row r="83" spans="1:17" ht="12.75">
      <c r="A83">
        <v>7114703</v>
      </c>
      <c r="B83" t="s">
        <v>68</v>
      </c>
      <c r="C83" t="s">
        <v>349</v>
      </c>
      <c r="D83">
        <v>5</v>
      </c>
      <c r="E83">
        <v>500</v>
      </c>
      <c r="F83" t="s">
        <v>22</v>
      </c>
      <c r="G83">
        <v>-17</v>
      </c>
      <c r="H83" s="32">
        <v>39119</v>
      </c>
      <c r="I83" t="s">
        <v>19</v>
      </c>
      <c r="J83" t="s">
        <v>25</v>
      </c>
      <c r="K83" t="s">
        <v>25</v>
      </c>
      <c r="L83" s="133" t="s">
        <v>431</v>
      </c>
      <c r="M83" t="s">
        <v>77</v>
      </c>
      <c r="N83" s="32">
        <v>45187</v>
      </c>
      <c r="O83" t="s">
        <v>26</v>
      </c>
      <c r="P83" s="32">
        <v>43765</v>
      </c>
      <c r="Q83" t="s">
        <v>132</v>
      </c>
    </row>
    <row r="84" spans="1:17" ht="12.75">
      <c r="A84">
        <v>7115533</v>
      </c>
      <c r="B84" t="s">
        <v>386</v>
      </c>
      <c r="C84" t="s">
        <v>240</v>
      </c>
      <c r="D84">
        <v>5</v>
      </c>
      <c r="E84">
        <v>500</v>
      </c>
      <c r="F84" t="s">
        <v>32</v>
      </c>
      <c r="G84">
        <v>-13</v>
      </c>
      <c r="H84" s="32">
        <v>40710</v>
      </c>
      <c r="I84" t="s">
        <v>19</v>
      </c>
      <c r="J84" t="s">
        <v>25</v>
      </c>
      <c r="L84" s="133" t="s">
        <v>441</v>
      </c>
      <c r="M84" t="s">
        <v>88</v>
      </c>
      <c r="N84" s="32">
        <v>45196</v>
      </c>
      <c r="O84" t="s">
        <v>26</v>
      </c>
      <c r="P84" s="32">
        <v>45196</v>
      </c>
      <c r="Q84" t="s">
        <v>132</v>
      </c>
    </row>
    <row r="85" spans="1:18" ht="12.75">
      <c r="A85">
        <v>2115354</v>
      </c>
      <c r="B85" t="s">
        <v>1174</v>
      </c>
      <c r="C85" t="s">
        <v>1175</v>
      </c>
      <c r="D85">
        <v>5</v>
      </c>
      <c r="E85">
        <v>500</v>
      </c>
      <c r="F85" t="s">
        <v>1058</v>
      </c>
      <c r="G85">
        <v>-70</v>
      </c>
      <c r="H85" s="32">
        <v>23201</v>
      </c>
      <c r="I85" t="s">
        <v>29</v>
      </c>
      <c r="J85" t="s">
        <v>48</v>
      </c>
      <c r="L85" s="133" t="s">
        <v>1055</v>
      </c>
      <c r="M85" t="s">
        <v>1056</v>
      </c>
      <c r="N85" s="32">
        <v>45224</v>
      </c>
      <c r="O85" t="s">
        <v>26</v>
      </c>
      <c r="P85" s="32">
        <v>45224</v>
      </c>
      <c r="Q85" t="s">
        <v>27</v>
      </c>
      <c r="R85" s="32">
        <v>45215</v>
      </c>
    </row>
    <row r="86" spans="1:18" ht="12.75">
      <c r="A86">
        <v>716181</v>
      </c>
      <c r="B86" t="s">
        <v>1177</v>
      </c>
      <c r="C86" t="s">
        <v>1178</v>
      </c>
      <c r="D86">
        <v>5</v>
      </c>
      <c r="E86">
        <v>536</v>
      </c>
      <c r="F86" t="s">
        <v>1054</v>
      </c>
      <c r="G86">
        <v>-50</v>
      </c>
      <c r="H86" s="32">
        <v>28616</v>
      </c>
      <c r="I86" t="s">
        <v>19</v>
      </c>
      <c r="J86" t="s">
        <v>25</v>
      </c>
      <c r="K86" t="s">
        <v>48</v>
      </c>
      <c r="L86" s="133" t="s">
        <v>435</v>
      </c>
      <c r="M86" t="s">
        <v>208</v>
      </c>
      <c r="N86" s="32">
        <v>45186</v>
      </c>
      <c r="O86" t="s">
        <v>26</v>
      </c>
      <c r="P86" s="32">
        <v>37432</v>
      </c>
      <c r="Q86" t="s">
        <v>27</v>
      </c>
      <c r="R86" s="32">
        <v>45172</v>
      </c>
    </row>
    <row r="87" spans="1:18" ht="12.75">
      <c r="A87">
        <v>7112410</v>
      </c>
      <c r="B87" t="s">
        <v>1179</v>
      </c>
      <c r="C87" t="s">
        <v>1092</v>
      </c>
      <c r="D87">
        <v>7</v>
      </c>
      <c r="E87">
        <v>779</v>
      </c>
      <c r="F87" t="s">
        <v>1054</v>
      </c>
      <c r="G87">
        <v>-50</v>
      </c>
      <c r="H87" s="32">
        <v>27611</v>
      </c>
      <c r="I87" t="s">
        <v>19</v>
      </c>
      <c r="J87" t="s">
        <v>48</v>
      </c>
      <c r="K87" t="s">
        <v>48</v>
      </c>
      <c r="L87" s="133" t="s">
        <v>439</v>
      </c>
      <c r="M87" t="s">
        <v>242</v>
      </c>
      <c r="N87" s="32">
        <v>45183</v>
      </c>
      <c r="O87" t="s">
        <v>26</v>
      </c>
      <c r="P87" s="32">
        <v>41541</v>
      </c>
      <c r="Q87" t="s">
        <v>1064</v>
      </c>
      <c r="R87" s="32">
        <v>44817</v>
      </c>
    </row>
    <row r="88" spans="1:18" ht="12.75">
      <c r="A88">
        <v>7112409</v>
      </c>
      <c r="B88" t="s">
        <v>1179</v>
      </c>
      <c r="C88" t="s">
        <v>1180</v>
      </c>
      <c r="D88">
        <v>5</v>
      </c>
      <c r="E88">
        <v>500</v>
      </c>
      <c r="F88" t="s">
        <v>1054</v>
      </c>
      <c r="G88">
        <v>-50</v>
      </c>
      <c r="H88" s="32">
        <v>28093</v>
      </c>
      <c r="I88" t="s">
        <v>29</v>
      </c>
      <c r="J88" t="s">
        <v>48</v>
      </c>
      <c r="K88" t="s">
        <v>48</v>
      </c>
      <c r="L88" s="133" t="s">
        <v>439</v>
      </c>
      <c r="M88" t="s">
        <v>242</v>
      </c>
      <c r="N88" s="32">
        <v>45183</v>
      </c>
      <c r="O88" t="s">
        <v>26</v>
      </c>
      <c r="P88" s="32">
        <v>41541</v>
      </c>
      <c r="Q88" t="s">
        <v>1064</v>
      </c>
      <c r="R88" s="32">
        <v>44817</v>
      </c>
    </row>
    <row r="89" spans="1:17" ht="12.75">
      <c r="A89">
        <v>2115229</v>
      </c>
      <c r="B89" t="s">
        <v>1181</v>
      </c>
      <c r="C89" t="s">
        <v>65</v>
      </c>
      <c r="D89">
        <v>5</v>
      </c>
      <c r="E89">
        <v>500</v>
      </c>
      <c r="F89" t="s">
        <v>32</v>
      </c>
      <c r="G89">
        <v>-13</v>
      </c>
      <c r="H89" s="32">
        <v>40715</v>
      </c>
      <c r="I89" t="s">
        <v>19</v>
      </c>
      <c r="J89" t="s">
        <v>48</v>
      </c>
      <c r="L89" s="133" t="s">
        <v>1055</v>
      </c>
      <c r="M89" t="s">
        <v>1056</v>
      </c>
      <c r="N89" s="32">
        <v>45197</v>
      </c>
      <c r="O89" t="s">
        <v>26</v>
      </c>
      <c r="P89" s="32">
        <v>45197</v>
      </c>
      <c r="Q89" t="s">
        <v>132</v>
      </c>
    </row>
    <row r="90" spans="1:17" ht="12.75">
      <c r="A90">
        <v>7114679</v>
      </c>
      <c r="B90" t="s">
        <v>64</v>
      </c>
      <c r="C90" t="s">
        <v>65</v>
      </c>
      <c r="D90">
        <v>5</v>
      </c>
      <c r="E90">
        <v>519</v>
      </c>
      <c r="F90" t="s">
        <v>22</v>
      </c>
      <c r="G90">
        <v>-17</v>
      </c>
      <c r="H90" s="32">
        <v>39375</v>
      </c>
      <c r="I90" t="s">
        <v>19</v>
      </c>
      <c r="J90" t="s">
        <v>25</v>
      </c>
      <c r="K90" t="s">
        <v>25</v>
      </c>
      <c r="L90" s="133" t="s">
        <v>442</v>
      </c>
      <c r="M90" t="s">
        <v>61</v>
      </c>
      <c r="N90" s="32">
        <v>45177</v>
      </c>
      <c r="O90" t="s">
        <v>26</v>
      </c>
      <c r="P90" s="32">
        <v>43752</v>
      </c>
      <c r="Q90" t="s">
        <v>132</v>
      </c>
    </row>
    <row r="91" spans="1:18" ht="12.75">
      <c r="A91">
        <v>7113761</v>
      </c>
      <c r="B91" t="s">
        <v>1183</v>
      </c>
      <c r="C91" t="s">
        <v>1184</v>
      </c>
      <c r="D91">
        <v>5</v>
      </c>
      <c r="E91">
        <v>500</v>
      </c>
      <c r="F91" t="s">
        <v>1058</v>
      </c>
      <c r="G91">
        <v>-70</v>
      </c>
      <c r="H91" s="32">
        <v>21919</v>
      </c>
      <c r="I91" t="s">
        <v>29</v>
      </c>
      <c r="J91" t="s">
        <v>25</v>
      </c>
      <c r="K91" t="s">
        <v>25</v>
      </c>
      <c r="L91" s="133" t="s">
        <v>436</v>
      </c>
      <c r="M91" t="s">
        <v>84</v>
      </c>
      <c r="N91" s="32">
        <v>45191</v>
      </c>
      <c r="O91" t="s">
        <v>26</v>
      </c>
      <c r="P91" s="32">
        <v>42652</v>
      </c>
      <c r="Q91" t="s">
        <v>1064</v>
      </c>
      <c r="R91" s="32">
        <v>44819</v>
      </c>
    </row>
    <row r="92" spans="1:17" ht="12.75">
      <c r="A92">
        <v>7115360</v>
      </c>
      <c r="B92" t="s">
        <v>536</v>
      </c>
      <c r="C92" t="s">
        <v>537</v>
      </c>
      <c r="D92">
        <v>5</v>
      </c>
      <c r="E92">
        <v>500</v>
      </c>
      <c r="F92" t="s">
        <v>448</v>
      </c>
      <c r="G92">
        <v>-10</v>
      </c>
      <c r="H92" s="32">
        <v>41720</v>
      </c>
      <c r="I92" t="s">
        <v>19</v>
      </c>
      <c r="J92" t="s">
        <v>48</v>
      </c>
      <c r="K92" t="s">
        <v>48</v>
      </c>
      <c r="L92" s="133" t="s">
        <v>442</v>
      </c>
      <c r="M92" t="s">
        <v>61</v>
      </c>
      <c r="N92" s="32">
        <v>45260</v>
      </c>
      <c r="O92" t="s">
        <v>26</v>
      </c>
      <c r="P92" s="32">
        <v>44873</v>
      </c>
      <c r="Q92" t="s">
        <v>132</v>
      </c>
    </row>
    <row r="93" spans="1:18" ht="12.75">
      <c r="A93">
        <v>7115505</v>
      </c>
      <c r="B93" t="s">
        <v>387</v>
      </c>
      <c r="C93" t="s">
        <v>388</v>
      </c>
      <c r="D93">
        <v>5</v>
      </c>
      <c r="E93">
        <v>500</v>
      </c>
      <c r="F93" t="s">
        <v>36</v>
      </c>
      <c r="G93">
        <v>-15</v>
      </c>
      <c r="H93" s="32">
        <v>39919</v>
      </c>
      <c r="I93" t="s">
        <v>29</v>
      </c>
      <c r="J93" t="s">
        <v>25</v>
      </c>
      <c r="L93" s="133" t="s">
        <v>442</v>
      </c>
      <c r="M93" t="s">
        <v>61</v>
      </c>
      <c r="N93" s="32">
        <v>45186</v>
      </c>
      <c r="O93" t="s">
        <v>26</v>
      </c>
      <c r="P93" s="32">
        <v>45186</v>
      </c>
      <c r="Q93" t="s">
        <v>27</v>
      </c>
      <c r="R93" s="32">
        <v>45176</v>
      </c>
    </row>
    <row r="94" spans="1:17" ht="12.75">
      <c r="A94">
        <v>7115212</v>
      </c>
      <c r="B94" t="s">
        <v>538</v>
      </c>
      <c r="C94" t="s">
        <v>539</v>
      </c>
      <c r="D94">
        <v>5</v>
      </c>
      <c r="E94">
        <v>500</v>
      </c>
      <c r="F94" t="s">
        <v>448</v>
      </c>
      <c r="G94">
        <v>-10</v>
      </c>
      <c r="H94" s="32">
        <v>41893</v>
      </c>
      <c r="I94" t="s">
        <v>29</v>
      </c>
      <c r="K94" t="s">
        <v>48</v>
      </c>
      <c r="L94" s="133" t="s">
        <v>441</v>
      </c>
      <c r="M94" t="s">
        <v>88</v>
      </c>
      <c r="O94" t="s">
        <v>500</v>
      </c>
      <c r="P94" s="32">
        <v>44825</v>
      </c>
      <c r="Q94" t="s">
        <v>132</v>
      </c>
    </row>
    <row r="95" spans="1:18" ht="12.75">
      <c r="A95">
        <v>7115161</v>
      </c>
      <c r="B95" t="s">
        <v>1187</v>
      </c>
      <c r="C95" t="s">
        <v>991</v>
      </c>
      <c r="D95">
        <v>5</v>
      </c>
      <c r="E95">
        <v>509</v>
      </c>
      <c r="F95" t="s">
        <v>1054</v>
      </c>
      <c r="G95">
        <v>-50</v>
      </c>
      <c r="H95" s="32">
        <v>29825</v>
      </c>
      <c r="I95" t="s">
        <v>19</v>
      </c>
      <c r="K95" t="s">
        <v>25</v>
      </c>
      <c r="L95" s="133" t="s">
        <v>434</v>
      </c>
      <c r="M95" t="s">
        <v>20</v>
      </c>
      <c r="O95" t="s">
        <v>500</v>
      </c>
      <c r="P95" s="32">
        <v>44700</v>
      </c>
      <c r="Q95" t="s">
        <v>1064</v>
      </c>
      <c r="R95" s="32">
        <v>44701</v>
      </c>
    </row>
    <row r="96" spans="1:17" ht="12.75">
      <c r="A96">
        <v>7115245</v>
      </c>
      <c r="B96" t="s">
        <v>540</v>
      </c>
      <c r="C96" t="s">
        <v>175</v>
      </c>
      <c r="D96">
        <v>5</v>
      </c>
      <c r="E96">
        <v>513</v>
      </c>
      <c r="F96" t="s">
        <v>32</v>
      </c>
      <c r="G96">
        <v>-13</v>
      </c>
      <c r="H96" s="32">
        <v>40614</v>
      </c>
      <c r="I96" t="s">
        <v>19</v>
      </c>
      <c r="K96" t="s">
        <v>25</v>
      </c>
      <c r="L96" s="133" t="s">
        <v>444</v>
      </c>
      <c r="M96" t="s">
        <v>97</v>
      </c>
      <c r="O96" t="s">
        <v>500</v>
      </c>
      <c r="P96" s="32">
        <v>44832</v>
      </c>
      <c r="Q96" t="s">
        <v>132</v>
      </c>
    </row>
    <row r="97" spans="1:18" ht="12.75">
      <c r="A97">
        <v>7115066</v>
      </c>
      <c r="B97" t="s">
        <v>541</v>
      </c>
      <c r="C97" t="s">
        <v>542</v>
      </c>
      <c r="D97">
        <v>5</v>
      </c>
      <c r="E97">
        <v>500</v>
      </c>
      <c r="F97" t="s">
        <v>24</v>
      </c>
      <c r="G97">
        <v>-14</v>
      </c>
      <c r="H97" s="32">
        <v>40491</v>
      </c>
      <c r="I97" t="s">
        <v>19</v>
      </c>
      <c r="K97" t="s">
        <v>25</v>
      </c>
      <c r="L97" s="133" t="s">
        <v>434</v>
      </c>
      <c r="M97" t="s">
        <v>20</v>
      </c>
      <c r="O97" t="s">
        <v>500</v>
      </c>
      <c r="P97" s="32">
        <v>44511</v>
      </c>
      <c r="Q97" t="s">
        <v>27</v>
      </c>
      <c r="R97" s="32">
        <v>44820</v>
      </c>
    </row>
    <row r="98" spans="1:18" ht="12.75">
      <c r="A98">
        <v>716176</v>
      </c>
      <c r="B98" t="s">
        <v>1189</v>
      </c>
      <c r="C98" t="s">
        <v>912</v>
      </c>
      <c r="D98">
        <v>9</v>
      </c>
      <c r="E98">
        <v>967</v>
      </c>
      <c r="F98" t="s">
        <v>1053</v>
      </c>
      <c r="G98">
        <v>-40</v>
      </c>
      <c r="H98" s="32">
        <v>34057</v>
      </c>
      <c r="I98" t="s">
        <v>29</v>
      </c>
      <c r="J98" t="s">
        <v>25</v>
      </c>
      <c r="K98" t="s">
        <v>25</v>
      </c>
      <c r="L98" s="133" t="s">
        <v>464</v>
      </c>
      <c r="M98" t="s">
        <v>50</v>
      </c>
      <c r="N98" s="32">
        <v>45182</v>
      </c>
      <c r="O98" t="s">
        <v>26</v>
      </c>
      <c r="P98" s="32">
        <v>37432</v>
      </c>
      <c r="Q98" t="s">
        <v>1064</v>
      </c>
      <c r="R98" s="32">
        <v>44819</v>
      </c>
    </row>
    <row r="99" spans="1:17" ht="12.75">
      <c r="A99">
        <v>7115526</v>
      </c>
      <c r="B99" t="s">
        <v>543</v>
      </c>
      <c r="C99" t="s">
        <v>184</v>
      </c>
      <c r="D99">
        <v>5</v>
      </c>
      <c r="E99">
        <v>500</v>
      </c>
      <c r="F99" t="s">
        <v>41</v>
      </c>
      <c r="G99">
        <v>-11</v>
      </c>
      <c r="H99" s="32">
        <v>41421</v>
      </c>
      <c r="I99" t="s">
        <v>19</v>
      </c>
      <c r="J99" t="s">
        <v>48</v>
      </c>
      <c r="L99" s="133" t="s">
        <v>464</v>
      </c>
      <c r="M99" t="s">
        <v>50</v>
      </c>
      <c r="N99" s="32">
        <v>45194</v>
      </c>
      <c r="O99" t="s">
        <v>26</v>
      </c>
      <c r="P99" s="32">
        <v>45194</v>
      </c>
      <c r="Q99" t="s">
        <v>132</v>
      </c>
    </row>
    <row r="100" spans="1:18" ht="12.75">
      <c r="A100">
        <v>711469</v>
      </c>
      <c r="B100" t="s">
        <v>1191</v>
      </c>
      <c r="C100" t="s">
        <v>1113</v>
      </c>
      <c r="D100">
        <v>5</v>
      </c>
      <c r="E100">
        <v>522</v>
      </c>
      <c r="F100" t="s">
        <v>1058</v>
      </c>
      <c r="G100">
        <v>-70</v>
      </c>
      <c r="H100" s="32">
        <v>21471</v>
      </c>
      <c r="I100" t="s">
        <v>19</v>
      </c>
      <c r="J100" t="s">
        <v>25</v>
      </c>
      <c r="L100" s="133" t="s">
        <v>440</v>
      </c>
      <c r="M100" t="s">
        <v>73</v>
      </c>
      <c r="N100" s="32">
        <v>45192</v>
      </c>
      <c r="O100" t="s">
        <v>26</v>
      </c>
      <c r="P100" s="32">
        <v>37432</v>
      </c>
      <c r="Q100" t="s">
        <v>27</v>
      </c>
      <c r="R100" s="32">
        <v>45187</v>
      </c>
    </row>
    <row r="101" spans="1:17" ht="12.75">
      <c r="A101">
        <v>7115706</v>
      </c>
      <c r="B101" t="s">
        <v>544</v>
      </c>
      <c r="C101" t="s">
        <v>545</v>
      </c>
      <c r="D101">
        <v>5</v>
      </c>
      <c r="E101">
        <v>500</v>
      </c>
      <c r="F101" t="s">
        <v>448</v>
      </c>
      <c r="G101">
        <v>-10</v>
      </c>
      <c r="H101" s="32">
        <v>41711</v>
      </c>
      <c r="I101" t="s">
        <v>29</v>
      </c>
      <c r="J101" t="s">
        <v>48</v>
      </c>
      <c r="L101" s="133" t="s">
        <v>440</v>
      </c>
      <c r="M101" t="s">
        <v>73</v>
      </c>
      <c r="N101" s="32">
        <v>45280</v>
      </c>
      <c r="O101" t="s">
        <v>26</v>
      </c>
      <c r="P101" s="32">
        <v>45280</v>
      </c>
      <c r="Q101" t="s">
        <v>546</v>
      </c>
    </row>
    <row r="102" spans="1:17" ht="12.75">
      <c r="A102">
        <v>7115116</v>
      </c>
      <c r="B102" t="s">
        <v>212</v>
      </c>
      <c r="C102" t="s">
        <v>213</v>
      </c>
      <c r="D102">
        <v>5</v>
      </c>
      <c r="E102">
        <v>500</v>
      </c>
      <c r="F102" t="s">
        <v>36</v>
      </c>
      <c r="G102">
        <v>-15</v>
      </c>
      <c r="H102" s="32">
        <v>40104</v>
      </c>
      <c r="I102" t="s">
        <v>19</v>
      </c>
      <c r="J102" t="s">
        <v>25</v>
      </c>
      <c r="K102" t="s">
        <v>25</v>
      </c>
      <c r="L102" s="133" t="s">
        <v>434</v>
      </c>
      <c r="M102" t="s">
        <v>20</v>
      </c>
      <c r="N102" s="32">
        <v>45225</v>
      </c>
      <c r="O102" t="s">
        <v>26</v>
      </c>
      <c r="P102" s="32">
        <v>44569</v>
      </c>
      <c r="Q102" t="s">
        <v>132</v>
      </c>
    </row>
    <row r="103" spans="1:18" ht="12.75">
      <c r="A103">
        <v>216507</v>
      </c>
      <c r="B103" t="s">
        <v>1194</v>
      </c>
      <c r="C103" t="s">
        <v>1178</v>
      </c>
      <c r="D103">
        <v>10</v>
      </c>
      <c r="E103">
        <v>1008</v>
      </c>
      <c r="F103" t="s">
        <v>1065</v>
      </c>
      <c r="G103">
        <v>-60</v>
      </c>
      <c r="H103" s="32">
        <v>23404</v>
      </c>
      <c r="I103" t="s">
        <v>19</v>
      </c>
      <c r="J103" t="s">
        <v>25</v>
      </c>
      <c r="K103" t="s">
        <v>25</v>
      </c>
      <c r="L103" s="133" t="s">
        <v>1055</v>
      </c>
      <c r="M103" t="s">
        <v>1056</v>
      </c>
      <c r="N103" s="32">
        <v>45179</v>
      </c>
      <c r="O103" t="s">
        <v>26</v>
      </c>
      <c r="P103" s="32">
        <v>37432</v>
      </c>
      <c r="Q103" t="s">
        <v>1064</v>
      </c>
      <c r="R103" s="32">
        <v>44459</v>
      </c>
    </row>
    <row r="104" spans="1:18" ht="12.75">
      <c r="A104">
        <v>713257</v>
      </c>
      <c r="B104" t="s">
        <v>914</v>
      </c>
      <c r="C104" t="s">
        <v>1101</v>
      </c>
      <c r="D104">
        <v>5</v>
      </c>
      <c r="E104">
        <v>545</v>
      </c>
      <c r="F104" t="s">
        <v>1065</v>
      </c>
      <c r="G104">
        <v>-60</v>
      </c>
      <c r="H104" s="32">
        <v>25252</v>
      </c>
      <c r="I104" t="s">
        <v>19</v>
      </c>
      <c r="J104" t="s">
        <v>48</v>
      </c>
      <c r="L104" s="133" t="s">
        <v>446</v>
      </c>
      <c r="M104" t="s">
        <v>66</v>
      </c>
      <c r="N104" s="32">
        <v>45218</v>
      </c>
      <c r="O104" t="s">
        <v>26</v>
      </c>
      <c r="P104" s="32">
        <v>37432</v>
      </c>
      <c r="Q104" t="s">
        <v>27</v>
      </c>
      <c r="R104" s="32">
        <v>45212</v>
      </c>
    </row>
    <row r="105" spans="1:18" ht="12.75">
      <c r="A105">
        <v>7115711</v>
      </c>
      <c r="B105" t="s">
        <v>914</v>
      </c>
      <c r="C105" t="s">
        <v>1070</v>
      </c>
      <c r="D105">
        <v>5</v>
      </c>
      <c r="E105">
        <v>500</v>
      </c>
      <c r="F105" t="s">
        <v>1094</v>
      </c>
      <c r="G105" t="s">
        <v>1095</v>
      </c>
      <c r="H105" s="32">
        <v>14103</v>
      </c>
      <c r="I105" t="s">
        <v>19</v>
      </c>
      <c r="J105" t="s">
        <v>48</v>
      </c>
      <c r="L105" s="133" t="s">
        <v>453</v>
      </c>
      <c r="M105" t="s">
        <v>384</v>
      </c>
      <c r="N105" s="32">
        <v>45296</v>
      </c>
      <c r="O105" t="s">
        <v>26</v>
      </c>
      <c r="P105" s="32">
        <v>45296</v>
      </c>
      <c r="Q105" t="s">
        <v>27</v>
      </c>
      <c r="R105" s="32">
        <v>45279</v>
      </c>
    </row>
    <row r="106" spans="1:17" ht="12.75">
      <c r="A106">
        <v>7115265</v>
      </c>
      <c r="B106" t="s">
        <v>547</v>
      </c>
      <c r="C106" t="s">
        <v>184</v>
      </c>
      <c r="D106">
        <v>5</v>
      </c>
      <c r="E106">
        <v>500</v>
      </c>
      <c r="F106" t="s">
        <v>32</v>
      </c>
      <c r="G106">
        <v>-13</v>
      </c>
      <c r="H106" s="32">
        <v>40717</v>
      </c>
      <c r="I106" t="s">
        <v>19</v>
      </c>
      <c r="K106" t="s">
        <v>25</v>
      </c>
      <c r="L106" s="133" t="s">
        <v>456</v>
      </c>
      <c r="M106" t="s">
        <v>75</v>
      </c>
      <c r="O106" t="s">
        <v>500</v>
      </c>
      <c r="P106" s="32">
        <v>44839</v>
      </c>
      <c r="Q106" t="s">
        <v>132</v>
      </c>
    </row>
    <row r="107" spans="1:18" ht="12.75">
      <c r="A107">
        <v>7112868</v>
      </c>
      <c r="B107" t="s">
        <v>547</v>
      </c>
      <c r="C107" t="s">
        <v>322</v>
      </c>
      <c r="D107">
        <v>13</v>
      </c>
      <c r="E107">
        <v>1327</v>
      </c>
      <c r="F107" t="s">
        <v>1053</v>
      </c>
      <c r="G107">
        <v>-40</v>
      </c>
      <c r="H107" s="32">
        <v>36329</v>
      </c>
      <c r="I107" t="s">
        <v>19</v>
      </c>
      <c r="J107" t="s">
        <v>25</v>
      </c>
      <c r="K107" t="s">
        <v>25</v>
      </c>
      <c r="L107" s="133" t="s">
        <v>434</v>
      </c>
      <c r="M107" t="s">
        <v>20</v>
      </c>
      <c r="N107" s="32">
        <v>45116</v>
      </c>
      <c r="O107" t="s">
        <v>26</v>
      </c>
      <c r="P107" s="32">
        <v>41893</v>
      </c>
      <c r="Q107" t="s">
        <v>27</v>
      </c>
      <c r="R107" s="32">
        <v>45142</v>
      </c>
    </row>
    <row r="108" spans="1:17" ht="12.75">
      <c r="A108">
        <v>7114577</v>
      </c>
      <c r="B108" t="s">
        <v>54</v>
      </c>
      <c r="C108" t="s">
        <v>134</v>
      </c>
      <c r="D108">
        <v>10</v>
      </c>
      <c r="E108">
        <v>1046</v>
      </c>
      <c r="F108" t="s">
        <v>36</v>
      </c>
      <c r="G108">
        <v>-15</v>
      </c>
      <c r="H108" s="32">
        <v>40151</v>
      </c>
      <c r="I108" t="s">
        <v>19</v>
      </c>
      <c r="J108" t="s">
        <v>25</v>
      </c>
      <c r="K108" t="s">
        <v>25</v>
      </c>
      <c r="L108" s="133" t="s">
        <v>440</v>
      </c>
      <c r="M108" t="s">
        <v>73</v>
      </c>
      <c r="N108" s="32">
        <v>45179</v>
      </c>
      <c r="O108" t="s">
        <v>26</v>
      </c>
      <c r="P108" s="32">
        <v>43726</v>
      </c>
      <c r="Q108" t="s">
        <v>132</v>
      </c>
    </row>
    <row r="109" spans="1:18" ht="12.75">
      <c r="A109">
        <v>7115527</v>
      </c>
      <c r="B109" t="s">
        <v>54</v>
      </c>
      <c r="C109" t="s">
        <v>1197</v>
      </c>
      <c r="D109">
        <v>5</v>
      </c>
      <c r="E109">
        <v>500</v>
      </c>
      <c r="F109" t="s">
        <v>1053</v>
      </c>
      <c r="G109">
        <v>-40</v>
      </c>
      <c r="H109" s="32">
        <v>35410</v>
      </c>
      <c r="I109" t="s">
        <v>19</v>
      </c>
      <c r="J109" t="s">
        <v>48</v>
      </c>
      <c r="L109" s="133" t="s">
        <v>464</v>
      </c>
      <c r="M109" t="s">
        <v>50</v>
      </c>
      <c r="N109" s="32">
        <v>45194</v>
      </c>
      <c r="O109" t="s">
        <v>26</v>
      </c>
      <c r="P109" s="32">
        <v>45194</v>
      </c>
      <c r="Q109" t="s">
        <v>27</v>
      </c>
      <c r="R109" s="32">
        <v>45239</v>
      </c>
    </row>
    <row r="110" spans="1:17" ht="12.75">
      <c r="A110">
        <v>2113804</v>
      </c>
      <c r="B110" t="s">
        <v>54</v>
      </c>
      <c r="C110" t="s">
        <v>346</v>
      </c>
      <c r="D110">
        <v>5</v>
      </c>
      <c r="E110">
        <v>504</v>
      </c>
      <c r="F110" t="s">
        <v>30</v>
      </c>
      <c r="G110">
        <v>-16</v>
      </c>
      <c r="H110" s="32">
        <v>39671</v>
      </c>
      <c r="I110" t="s">
        <v>19</v>
      </c>
      <c r="J110" t="s">
        <v>25</v>
      </c>
      <c r="K110" t="s">
        <v>25</v>
      </c>
      <c r="L110" s="133" t="s">
        <v>1055</v>
      </c>
      <c r="M110" t="s">
        <v>1056</v>
      </c>
      <c r="N110" s="32">
        <v>45197</v>
      </c>
      <c r="O110" t="s">
        <v>26</v>
      </c>
      <c r="P110" s="32">
        <v>44501</v>
      </c>
      <c r="Q110" t="s">
        <v>132</v>
      </c>
    </row>
    <row r="111" spans="1:17" ht="12.75">
      <c r="A111">
        <v>7115361</v>
      </c>
      <c r="B111" t="s">
        <v>54</v>
      </c>
      <c r="C111" t="s">
        <v>548</v>
      </c>
      <c r="D111">
        <v>5</v>
      </c>
      <c r="E111">
        <v>500</v>
      </c>
      <c r="F111" t="s">
        <v>41</v>
      </c>
      <c r="G111">
        <v>-11</v>
      </c>
      <c r="H111" s="32">
        <v>41405</v>
      </c>
      <c r="I111" t="s">
        <v>29</v>
      </c>
      <c r="K111" t="s">
        <v>48</v>
      </c>
      <c r="L111" s="133" t="s">
        <v>442</v>
      </c>
      <c r="M111" t="s">
        <v>61</v>
      </c>
      <c r="O111" t="s">
        <v>500</v>
      </c>
      <c r="P111" s="32">
        <v>44873</v>
      </c>
      <c r="Q111" t="s">
        <v>546</v>
      </c>
    </row>
    <row r="112" spans="1:17" ht="12.75">
      <c r="A112">
        <v>7114925</v>
      </c>
      <c r="B112" t="s">
        <v>389</v>
      </c>
      <c r="C112" t="s">
        <v>390</v>
      </c>
      <c r="D112">
        <v>5</v>
      </c>
      <c r="E112">
        <v>500</v>
      </c>
      <c r="F112" t="s">
        <v>41</v>
      </c>
      <c r="G112">
        <v>-11</v>
      </c>
      <c r="H112" s="32">
        <v>41506</v>
      </c>
      <c r="I112" t="s">
        <v>19</v>
      </c>
      <c r="J112" t="s">
        <v>25</v>
      </c>
      <c r="L112" s="133" t="s">
        <v>436</v>
      </c>
      <c r="M112" t="s">
        <v>84</v>
      </c>
      <c r="N112" s="32">
        <v>45211</v>
      </c>
      <c r="O112" t="s">
        <v>26</v>
      </c>
      <c r="P112" s="32">
        <v>44465</v>
      </c>
      <c r="Q112" t="s">
        <v>132</v>
      </c>
    </row>
    <row r="113" spans="1:18" ht="12.75">
      <c r="A113">
        <v>7115032</v>
      </c>
      <c r="B113" t="s">
        <v>389</v>
      </c>
      <c r="C113" t="s">
        <v>921</v>
      </c>
      <c r="D113">
        <v>5</v>
      </c>
      <c r="E113">
        <v>500</v>
      </c>
      <c r="F113" t="s">
        <v>1054</v>
      </c>
      <c r="G113">
        <v>-50</v>
      </c>
      <c r="H113" s="32">
        <v>30403</v>
      </c>
      <c r="I113" t="s">
        <v>19</v>
      </c>
      <c r="J113" t="s">
        <v>48</v>
      </c>
      <c r="L113" s="133" t="s">
        <v>436</v>
      </c>
      <c r="M113" t="s">
        <v>84</v>
      </c>
      <c r="N113" s="32">
        <v>45211</v>
      </c>
      <c r="O113" t="s">
        <v>26</v>
      </c>
      <c r="P113" s="32">
        <v>44497</v>
      </c>
      <c r="Q113" t="s">
        <v>27</v>
      </c>
      <c r="R113" s="32">
        <v>45187</v>
      </c>
    </row>
    <row r="114" spans="1:17" ht="12.75">
      <c r="A114">
        <v>7115039</v>
      </c>
      <c r="B114" t="s">
        <v>182</v>
      </c>
      <c r="C114" t="s">
        <v>35</v>
      </c>
      <c r="D114">
        <v>5</v>
      </c>
      <c r="E114">
        <v>500</v>
      </c>
      <c r="F114" t="s">
        <v>24</v>
      </c>
      <c r="G114">
        <v>-14</v>
      </c>
      <c r="H114" s="32">
        <v>40534</v>
      </c>
      <c r="I114" t="s">
        <v>19</v>
      </c>
      <c r="J114" t="s">
        <v>25</v>
      </c>
      <c r="K114" t="s">
        <v>25</v>
      </c>
      <c r="L114" s="133" t="s">
        <v>434</v>
      </c>
      <c r="M114" t="s">
        <v>20</v>
      </c>
      <c r="N114" s="32">
        <v>45182</v>
      </c>
      <c r="O114" t="s">
        <v>26</v>
      </c>
      <c r="P114" s="32">
        <v>44501</v>
      </c>
      <c r="Q114" t="s">
        <v>132</v>
      </c>
    </row>
    <row r="115" spans="1:18" ht="12.75">
      <c r="A115">
        <v>7110159</v>
      </c>
      <c r="B115" t="s">
        <v>1198</v>
      </c>
      <c r="C115" t="s">
        <v>1080</v>
      </c>
      <c r="D115">
        <v>5</v>
      </c>
      <c r="E115">
        <v>500</v>
      </c>
      <c r="F115" t="s">
        <v>1065</v>
      </c>
      <c r="G115">
        <v>-60</v>
      </c>
      <c r="H115" s="32">
        <v>24436</v>
      </c>
      <c r="I115" t="s">
        <v>19</v>
      </c>
      <c r="J115" t="s">
        <v>25</v>
      </c>
      <c r="K115" t="s">
        <v>25</v>
      </c>
      <c r="L115" s="133" t="s">
        <v>456</v>
      </c>
      <c r="M115" t="s">
        <v>75</v>
      </c>
      <c r="N115" s="32">
        <v>45113</v>
      </c>
      <c r="O115" t="s">
        <v>26</v>
      </c>
      <c r="P115" s="32">
        <v>40110</v>
      </c>
      <c r="Q115" t="s">
        <v>1064</v>
      </c>
      <c r="R115" s="32">
        <v>44791</v>
      </c>
    </row>
    <row r="116" spans="1:17" ht="12.75">
      <c r="A116">
        <v>7115544</v>
      </c>
      <c r="B116" t="s">
        <v>549</v>
      </c>
      <c r="C116" t="s">
        <v>550</v>
      </c>
      <c r="D116">
        <v>5</v>
      </c>
      <c r="E116">
        <v>500</v>
      </c>
      <c r="F116" t="s">
        <v>41</v>
      </c>
      <c r="G116">
        <v>-11</v>
      </c>
      <c r="H116" s="32">
        <v>41587</v>
      </c>
      <c r="I116" t="s">
        <v>29</v>
      </c>
      <c r="J116" t="s">
        <v>48</v>
      </c>
      <c r="L116" s="133" t="s">
        <v>436</v>
      </c>
      <c r="M116" t="s">
        <v>84</v>
      </c>
      <c r="N116" s="32">
        <v>45199</v>
      </c>
      <c r="O116" t="s">
        <v>26</v>
      </c>
      <c r="P116" s="32">
        <v>45199</v>
      </c>
      <c r="Q116" t="s">
        <v>132</v>
      </c>
    </row>
    <row r="117" spans="1:17" ht="12.75">
      <c r="A117">
        <v>7114038</v>
      </c>
      <c r="B117" t="s">
        <v>551</v>
      </c>
      <c r="C117" t="s">
        <v>45</v>
      </c>
      <c r="D117">
        <v>5</v>
      </c>
      <c r="E117">
        <v>500</v>
      </c>
      <c r="F117" t="s">
        <v>32</v>
      </c>
      <c r="G117">
        <v>-13</v>
      </c>
      <c r="H117" s="32">
        <v>40560</v>
      </c>
      <c r="I117" t="s">
        <v>19</v>
      </c>
      <c r="K117" t="s">
        <v>48</v>
      </c>
      <c r="L117" s="133" t="s">
        <v>436</v>
      </c>
      <c r="M117" t="s">
        <v>84</v>
      </c>
      <c r="O117" t="s">
        <v>500</v>
      </c>
      <c r="P117" s="32">
        <v>43007</v>
      </c>
      <c r="Q117" t="s">
        <v>132</v>
      </c>
    </row>
    <row r="118" spans="1:18" ht="12.75">
      <c r="A118">
        <v>7113503</v>
      </c>
      <c r="B118" t="s">
        <v>551</v>
      </c>
      <c r="C118" t="s">
        <v>322</v>
      </c>
      <c r="D118">
        <v>5</v>
      </c>
      <c r="E118">
        <v>500</v>
      </c>
      <c r="F118" t="s">
        <v>1054</v>
      </c>
      <c r="G118">
        <v>-50</v>
      </c>
      <c r="H118" s="32">
        <v>28726</v>
      </c>
      <c r="I118" t="s">
        <v>19</v>
      </c>
      <c r="K118" t="s">
        <v>48</v>
      </c>
      <c r="L118" s="133" t="s">
        <v>436</v>
      </c>
      <c r="M118" t="s">
        <v>84</v>
      </c>
      <c r="O118" t="s">
        <v>500</v>
      </c>
      <c r="P118" s="32">
        <v>42348</v>
      </c>
      <c r="Q118" t="s">
        <v>27</v>
      </c>
      <c r="R118" s="32">
        <v>44838</v>
      </c>
    </row>
    <row r="119" spans="1:17" ht="12.75">
      <c r="A119">
        <v>7115602</v>
      </c>
      <c r="B119" t="s">
        <v>391</v>
      </c>
      <c r="C119" t="s">
        <v>392</v>
      </c>
      <c r="D119">
        <v>5</v>
      </c>
      <c r="E119">
        <v>500</v>
      </c>
      <c r="F119" t="s">
        <v>32</v>
      </c>
      <c r="G119">
        <v>-13</v>
      </c>
      <c r="H119" s="32">
        <v>40584</v>
      </c>
      <c r="I119" t="s">
        <v>19</v>
      </c>
      <c r="J119" t="s">
        <v>25</v>
      </c>
      <c r="L119" s="133" t="s">
        <v>443</v>
      </c>
      <c r="M119" t="s">
        <v>94</v>
      </c>
      <c r="N119" s="32">
        <v>45212</v>
      </c>
      <c r="O119" t="s">
        <v>26</v>
      </c>
      <c r="P119" s="32">
        <v>45212</v>
      </c>
      <c r="Q119" t="s">
        <v>132</v>
      </c>
    </row>
    <row r="120" spans="1:18" ht="12.75">
      <c r="A120">
        <v>718470</v>
      </c>
      <c r="B120" t="s">
        <v>1199</v>
      </c>
      <c r="C120" t="s">
        <v>503</v>
      </c>
      <c r="D120">
        <v>5</v>
      </c>
      <c r="E120">
        <v>500</v>
      </c>
      <c r="F120" t="s">
        <v>1077</v>
      </c>
      <c r="G120">
        <v>-80</v>
      </c>
      <c r="H120" s="32">
        <v>19134</v>
      </c>
      <c r="I120" t="s">
        <v>19</v>
      </c>
      <c r="J120" t="s">
        <v>48</v>
      </c>
      <c r="L120" s="133" t="s">
        <v>453</v>
      </c>
      <c r="M120" t="s">
        <v>384</v>
      </c>
      <c r="N120" s="32">
        <v>45238</v>
      </c>
      <c r="O120" t="s">
        <v>26</v>
      </c>
      <c r="P120" s="32">
        <v>38999</v>
      </c>
      <c r="Q120" t="s">
        <v>27</v>
      </c>
      <c r="R120" s="32">
        <v>45208</v>
      </c>
    </row>
    <row r="121" spans="1:17" ht="12.75">
      <c r="A121">
        <v>7115308</v>
      </c>
      <c r="B121" t="s">
        <v>552</v>
      </c>
      <c r="C121" t="s">
        <v>553</v>
      </c>
      <c r="D121">
        <v>5</v>
      </c>
      <c r="E121">
        <v>500</v>
      </c>
      <c r="F121" t="s">
        <v>32</v>
      </c>
      <c r="G121">
        <v>-13</v>
      </c>
      <c r="H121" s="32">
        <v>40641</v>
      </c>
      <c r="I121" t="s">
        <v>19</v>
      </c>
      <c r="K121" t="s">
        <v>25</v>
      </c>
      <c r="L121" s="133" t="s">
        <v>471</v>
      </c>
      <c r="M121" t="s">
        <v>58</v>
      </c>
      <c r="O121" t="s">
        <v>500</v>
      </c>
      <c r="P121" s="32">
        <v>44848</v>
      </c>
      <c r="Q121" t="s">
        <v>132</v>
      </c>
    </row>
    <row r="122" spans="1:17" ht="12.75">
      <c r="A122">
        <v>7114562</v>
      </c>
      <c r="B122" t="s">
        <v>1200</v>
      </c>
      <c r="C122" t="s">
        <v>1080</v>
      </c>
      <c r="D122">
        <v>5</v>
      </c>
      <c r="E122">
        <v>500</v>
      </c>
      <c r="F122" t="s">
        <v>1058</v>
      </c>
      <c r="G122">
        <v>-70</v>
      </c>
      <c r="H122" s="32">
        <v>22101</v>
      </c>
      <c r="I122" t="s">
        <v>19</v>
      </c>
      <c r="J122" t="s">
        <v>48</v>
      </c>
      <c r="K122" t="s">
        <v>48</v>
      </c>
      <c r="L122" s="133" t="s">
        <v>438</v>
      </c>
      <c r="M122" t="s">
        <v>80</v>
      </c>
      <c r="N122" s="32">
        <v>45155</v>
      </c>
      <c r="O122" t="s">
        <v>26</v>
      </c>
      <c r="P122" s="32">
        <v>43621</v>
      </c>
      <c r="Q122" t="s">
        <v>546</v>
      </c>
    </row>
    <row r="123" spans="1:18" ht="12.75">
      <c r="A123" s="133" t="s">
        <v>1202</v>
      </c>
      <c r="B123" t="s">
        <v>1200</v>
      </c>
      <c r="C123" t="s">
        <v>1201</v>
      </c>
      <c r="D123">
        <v>14</v>
      </c>
      <c r="E123">
        <v>1489</v>
      </c>
      <c r="F123" t="s">
        <v>1053</v>
      </c>
      <c r="G123">
        <v>-40</v>
      </c>
      <c r="H123" s="32">
        <v>32426</v>
      </c>
      <c r="I123" t="s">
        <v>19</v>
      </c>
      <c r="J123" t="s">
        <v>25</v>
      </c>
      <c r="K123" t="s">
        <v>25</v>
      </c>
      <c r="L123" s="133" t="s">
        <v>438</v>
      </c>
      <c r="M123" t="s">
        <v>80</v>
      </c>
      <c r="N123" s="32">
        <v>45111</v>
      </c>
      <c r="O123" t="s">
        <v>26</v>
      </c>
      <c r="P123" s="32">
        <v>37432</v>
      </c>
      <c r="Q123" t="s">
        <v>1064</v>
      </c>
      <c r="R123" s="32">
        <v>44459</v>
      </c>
    </row>
    <row r="124" spans="1:17" ht="12.75">
      <c r="A124">
        <v>7114564</v>
      </c>
      <c r="B124" t="s">
        <v>1200</v>
      </c>
      <c r="C124" t="s">
        <v>1155</v>
      </c>
      <c r="D124">
        <v>5</v>
      </c>
      <c r="E124">
        <v>500</v>
      </c>
      <c r="F124" t="s">
        <v>1053</v>
      </c>
      <c r="G124">
        <v>-40</v>
      </c>
      <c r="H124" s="32">
        <v>31664</v>
      </c>
      <c r="I124" t="s">
        <v>29</v>
      </c>
      <c r="J124" t="s">
        <v>48</v>
      </c>
      <c r="K124" t="s">
        <v>48</v>
      </c>
      <c r="L124" s="133" t="s">
        <v>438</v>
      </c>
      <c r="M124" t="s">
        <v>80</v>
      </c>
      <c r="N124" s="32">
        <v>45155</v>
      </c>
      <c r="O124" t="s">
        <v>26</v>
      </c>
      <c r="P124" s="32">
        <v>43621</v>
      </c>
      <c r="Q124" t="s">
        <v>546</v>
      </c>
    </row>
    <row r="125" spans="1:17" ht="12.75">
      <c r="A125">
        <v>7114563</v>
      </c>
      <c r="B125" t="s">
        <v>1200</v>
      </c>
      <c r="C125" t="s">
        <v>1102</v>
      </c>
      <c r="D125">
        <v>5</v>
      </c>
      <c r="E125">
        <v>500</v>
      </c>
      <c r="F125" t="s">
        <v>1058</v>
      </c>
      <c r="G125">
        <v>-70</v>
      </c>
      <c r="H125" s="32">
        <v>22655</v>
      </c>
      <c r="I125" t="s">
        <v>29</v>
      </c>
      <c r="J125" t="s">
        <v>48</v>
      </c>
      <c r="K125" t="s">
        <v>48</v>
      </c>
      <c r="L125" s="133" t="s">
        <v>438</v>
      </c>
      <c r="M125" t="s">
        <v>80</v>
      </c>
      <c r="N125" s="32">
        <v>45155</v>
      </c>
      <c r="O125" t="s">
        <v>26</v>
      </c>
      <c r="P125" s="32">
        <v>43621</v>
      </c>
      <c r="Q125" t="s">
        <v>546</v>
      </c>
    </row>
    <row r="126" spans="1:18" ht="12.75">
      <c r="A126">
        <v>429289</v>
      </c>
      <c r="B126" t="s">
        <v>1203</v>
      </c>
      <c r="C126" t="s">
        <v>1103</v>
      </c>
      <c r="D126">
        <v>8</v>
      </c>
      <c r="E126">
        <v>816</v>
      </c>
      <c r="F126" t="s">
        <v>1054</v>
      </c>
      <c r="G126">
        <v>-50</v>
      </c>
      <c r="H126" s="32">
        <v>28626</v>
      </c>
      <c r="I126" t="s">
        <v>19</v>
      </c>
      <c r="J126" t="s">
        <v>25</v>
      </c>
      <c r="K126" t="s">
        <v>25</v>
      </c>
      <c r="L126" s="133" t="s">
        <v>456</v>
      </c>
      <c r="M126" t="s">
        <v>75</v>
      </c>
      <c r="N126" s="32">
        <v>45211</v>
      </c>
      <c r="O126" t="s">
        <v>26</v>
      </c>
      <c r="P126" s="32">
        <v>37432</v>
      </c>
      <c r="Q126" t="s">
        <v>1064</v>
      </c>
      <c r="R126" s="32">
        <v>44494</v>
      </c>
    </row>
    <row r="127" spans="1:17" ht="12.75">
      <c r="A127">
        <v>7115294</v>
      </c>
      <c r="B127" t="s">
        <v>236</v>
      </c>
      <c r="C127" t="s">
        <v>237</v>
      </c>
      <c r="D127">
        <v>5</v>
      </c>
      <c r="E127">
        <v>531</v>
      </c>
      <c r="F127" t="s">
        <v>30</v>
      </c>
      <c r="G127">
        <v>-16</v>
      </c>
      <c r="H127" s="32">
        <v>39583</v>
      </c>
      <c r="I127" t="s">
        <v>19</v>
      </c>
      <c r="J127" t="s">
        <v>25</v>
      </c>
      <c r="K127" t="s">
        <v>25</v>
      </c>
      <c r="L127" s="133" t="s">
        <v>444</v>
      </c>
      <c r="M127" t="s">
        <v>97</v>
      </c>
      <c r="N127" s="32">
        <v>45171</v>
      </c>
      <c r="O127" t="s">
        <v>26</v>
      </c>
      <c r="P127" s="32">
        <v>44846</v>
      </c>
      <c r="Q127" t="s">
        <v>132</v>
      </c>
    </row>
    <row r="128" spans="1:17" ht="12.75">
      <c r="A128">
        <v>7115704</v>
      </c>
      <c r="B128" t="s">
        <v>1205</v>
      </c>
      <c r="C128" t="s">
        <v>1206</v>
      </c>
      <c r="D128">
        <v>5</v>
      </c>
      <c r="E128">
        <v>500</v>
      </c>
      <c r="F128" t="s">
        <v>1053</v>
      </c>
      <c r="G128">
        <v>-40</v>
      </c>
      <c r="H128" s="32">
        <v>34960</v>
      </c>
      <c r="I128" t="s">
        <v>29</v>
      </c>
      <c r="J128" t="s">
        <v>48</v>
      </c>
      <c r="L128" s="133" t="s">
        <v>440</v>
      </c>
      <c r="M128" t="s">
        <v>73</v>
      </c>
      <c r="N128" s="32">
        <v>45277</v>
      </c>
      <c r="O128" t="s">
        <v>26</v>
      </c>
      <c r="P128" s="32">
        <v>45277</v>
      </c>
      <c r="Q128" t="s">
        <v>546</v>
      </c>
    </row>
    <row r="129" spans="1:18" ht="12.75">
      <c r="A129">
        <v>7113683</v>
      </c>
      <c r="B129" t="s">
        <v>1207</v>
      </c>
      <c r="C129" t="s">
        <v>1208</v>
      </c>
      <c r="D129">
        <v>5</v>
      </c>
      <c r="E129">
        <v>569</v>
      </c>
      <c r="F129" t="s">
        <v>1065</v>
      </c>
      <c r="G129">
        <v>-60</v>
      </c>
      <c r="H129" s="32">
        <v>24679</v>
      </c>
      <c r="I129" t="s">
        <v>19</v>
      </c>
      <c r="J129" t="s">
        <v>25</v>
      </c>
      <c r="K129" t="s">
        <v>25</v>
      </c>
      <c r="L129" s="133" t="s">
        <v>443</v>
      </c>
      <c r="M129" t="s">
        <v>94</v>
      </c>
      <c r="N129" s="32">
        <v>45202</v>
      </c>
      <c r="O129" t="s">
        <v>26</v>
      </c>
      <c r="P129" s="32">
        <v>42634</v>
      </c>
      <c r="Q129" t="s">
        <v>1064</v>
      </c>
      <c r="R129" s="32">
        <v>44441</v>
      </c>
    </row>
    <row r="130" spans="1:18" ht="12.75">
      <c r="A130">
        <v>7115698</v>
      </c>
      <c r="B130" t="s">
        <v>554</v>
      </c>
      <c r="C130" t="s">
        <v>1209</v>
      </c>
      <c r="D130">
        <v>5</v>
      </c>
      <c r="E130">
        <v>500</v>
      </c>
      <c r="F130" t="s">
        <v>1058</v>
      </c>
      <c r="G130">
        <v>-70</v>
      </c>
      <c r="H130" s="32">
        <v>23251</v>
      </c>
      <c r="I130" t="s">
        <v>19</v>
      </c>
      <c r="J130" t="s">
        <v>25</v>
      </c>
      <c r="L130" s="133" t="s">
        <v>441</v>
      </c>
      <c r="M130" t="s">
        <v>88</v>
      </c>
      <c r="N130" s="32">
        <v>45274</v>
      </c>
      <c r="O130" t="s">
        <v>26</v>
      </c>
      <c r="P130" s="32">
        <v>45274</v>
      </c>
      <c r="Q130" t="s">
        <v>27</v>
      </c>
      <c r="R130" s="32">
        <v>45257</v>
      </c>
    </row>
    <row r="131" spans="1:18" ht="12.75">
      <c r="A131">
        <v>7115261</v>
      </c>
      <c r="B131" t="s">
        <v>554</v>
      </c>
      <c r="C131" t="s">
        <v>555</v>
      </c>
      <c r="D131">
        <v>5</v>
      </c>
      <c r="E131">
        <v>500</v>
      </c>
      <c r="F131" t="s">
        <v>36</v>
      </c>
      <c r="G131">
        <v>-15</v>
      </c>
      <c r="H131" s="32">
        <v>40137</v>
      </c>
      <c r="I131" t="s">
        <v>19</v>
      </c>
      <c r="K131" t="s">
        <v>25</v>
      </c>
      <c r="L131" s="133" t="s">
        <v>456</v>
      </c>
      <c r="M131" t="s">
        <v>75</v>
      </c>
      <c r="O131" t="s">
        <v>500</v>
      </c>
      <c r="P131" s="32">
        <v>44838</v>
      </c>
      <c r="Q131" t="s">
        <v>27</v>
      </c>
      <c r="R131" s="32">
        <v>44811</v>
      </c>
    </row>
    <row r="132" spans="1:17" ht="12.75">
      <c r="A132">
        <v>7114362</v>
      </c>
      <c r="B132" t="s">
        <v>393</v>
      </c>
      <c r="C132" t="s">
        <v>374</v>
      </c>
      <c r="D132">
        <v>5</v>
      </c>
      <c r="E132">
        <v>500</v>
      </c>
      <c r="F132" t="s">
        <v>24</v>
      </c>
      <c r="G132">
        <v>-14</v>
      </c>
      <c r="H132" s="32">
        <v>40490</v>
      </c>
      <c r="I132" t="s">
        <v>19</v>
      </c>
      <c r="J132" t="s">
        <v>25</v>
      </c>
      <c r="L132" s="133" t="s">
        <v>434</v>
      </c>
      <c r="M132" t="s">
        <v>20</v>
      </c>
      <c r="N132" s="32">
        <v>45196</v>
      </c>
      <c r="O132" t="s">
        <v>26</v>
      </c>
      <c r="P132" s="32">
        <v>43379</v>
      </c>
      <c r="Q132" t="s">
        <v>132</v>
      </c>
    </row>
    <row r="133" spans="1:17" ht="12.75">
      <c r="A133">
        <v>7115272</v>
      </c>
      <c r="B133" t="s">
        <v>556</v>
      </c>
      <c r="C133" t="s">
        <v>150</v>
      </c>
      <c r="D133">
        <v>5</v>
      </c>
      <c r="E133">
        <v>500</v>
      </c>
      <c r="F133" t="s">
        <v>41</v>
      </c>
      <c r="G133">
        <v>-11</v>
      </c>
      <c r="H133" s="32">
        <v>41514</v>
      </c>
      <c r="I133" t="s">
        <v>19</v>
      </c>
      <c r="K133" t="s">
        <v>48</v>
      </c>
      <c r="L133" s="133" t="s">
        <v>438</v>
      </c>
      <c r="M133" t="s">
        <v>80</v>
      </c>
      <c r="O133" t="s">
        <v>500</v>
      </c>
      <c r="P133" s="32">
        <v>44839</v>
      </c>
      <c r="Q133" t="s">
        <v>132</v>
      </c>
    </row>
    <row r="134" spans="1:18" ht="12.75">
      <c r="A134">
        <v>717018</v>
      </c>
      <c r="B134" t="s">
        <v>1210</v>
      </c>
      <c r="C134" t="s">
        <v>1135</v>
      </c>
      <c r="D134">
        <v>6</v>
      </c>
      <c r="E134">
        <v>652</v>
      </c>
      <c r="F134" t="s">
        <v>1065</v>
      </c>
      <c r="G134">
        <v>-60</v>
      </c>
      <c r="H134" s="32">
        <v>23888</v>
      </c>
      <c r="I134" t="s">
        <v>19</v>
      </c>
      <c r="J134" t="s">
        <v>25</v>
      </c>
      <c r="L134" s="133" t="s">
        <v>440</v>
      </c>
      <c r="M134" t="s">
        <v>73</v>
      </c>
      <c r="N134" s="32">
        <v>45304</v>
      </c>
      <c r="O134" t="s">
        <v>26</v>
      </c>
      <c r="P134" s="32">
        <v>37889</v>
      </c>
      <c r="Q134" t="s">
        <v>27</v>
      </c>
      <c r="R134" s="32">
        <v>45247</v>
      </c>
    </row>
    <row r="135" spans="1:18" ht="12.75">
      <c r="A135">
        <v>7114957</v>
      </c>
      <c r="B135" t="s">
        <v>1211</v>
      </c>
      <c r="C135" t="s">
        <v>1182</v>
      </c>
      <c r="D135">
        <v>5</v>
      </c>
      <c r="E135">
        <v>500</v>
      </c>
      <c r="F135" t="s">
        <v>1054</v>
      </c>
      <c r="G135">
        <v>-50</v>
      </c>
      <c r="H135" s="32">
        <v>29667</v>
      </c>
      <c r="I135" t="s">
        <v>19</v>
      </c>
      <c r="K135" t="s">
        <v>48</v>
      </c>
      <c r="L135" s="133" t="s">
        <v>463</v>
      </c>
      <c r="M135" t="s">
        <v>46</v>
      </c>
      <c r="O135" t="s">
        <v>500</v>
      </c>
      <c r="P135" s="32">
        <v>44469</v>
      </c>
      <c r="Q135" t="s">
        <v>27</v>
      </c>
      <c r="R135" s="32">
        <v>44845</v>
      </c>
    </row>
    <row r="136" spans="1:17" ht="12.75">
      <c r="A136">
        <v>7115036</v>
      </c>
      <c r="B136" t="s">
        <v>201</v>
      </c>
      <c r="C136" t="s">
        <v>180</v>
      </c>
      <c r="D136">
        <v>5</v>
      </c>
      <c r="E136">
        <v>583</v>
      </c>
      <c r="F136" t="s">
        <v>36</v>
      </c>
      <c r="G136">
        <v>-15</v>
      </c>
      <c r="H136" s="32">
        <v>39910</v>
      </c>
      <c r="I136" t="s">
        <v>19</v>
      </c>
      <c r="J136" t="s">
        <v>25</v>
      </c>
      <c r="K136" t="s">
        <v>25</v>
      </c>
      <c r="L136" s="133" t="s">
        <v>434</v>
      </c>
      <c r="M136" t="s">
        <v>20</v>
      </c>
      <c r="N136" s="32">
        <v>45172</v>
      </c>
      <c r="O136" t="s">
        <v>26</v>
      </c>
      <c r="P136" s="32">
        <v>44501</v>
      </c>
      <c r="Q136" t="s">
        <v>132</v>
      </c>
    </row>
    <row r="137" spans="1:17" ht="12.75">
      <c r="A137">
        <v>7115517</v>
      </c>
      <c r="B137" t="s">
        <v>394</v>
      </c>
      <c r="C137" t="s">
        <v>372</v>
      </c>
      <c r="D137">
        <v>5</v>
      </c>
      <c r="E137">
        <v>500</v>
      </c>
      <c r="F137" t="s">
        <v>32</v>
      </c>
      <c r="G137">
        <v>-13</v>
      </c>
      <c r="H137" s="32">
        <v>40788</v>
      </c>
      <c r="I137" t="s">
        <v>19</v>
      </c>
      <c r="J137" t="s">
        <v>25</v>
      </c>
      <c r="L137" s="133" t="s">
        <v>434</v>
      </c>
      <c r="M137" t="s">
        <v>20</v>
      </c>
      <c r="N137" s="32">
        <v>45189</v>
      </c>
      <c r="O137" t="s">
        <v>26</v>
      </c>
      <c r="P137" s="32">
        <v>45189</v>
      </c>
      <c r="Q137" t="s">
        <v>132</v>
      </c>
    </row>
    <row r="138" spans="1:18" ht="12.75">
      <c r="A138">
        <v>713451</v>
      </c>
      <c r="B138" t="s">
        <v>1212</v>
      </c>
      <c r="C138" t="s">
        <v>1130</v>
      </c>
      <c r="D138">
        <v>10</v>
      </c>
      <c r="E138">
        <v>1050</v>
      </c>
      <c r="F138" t="s">
        <v>1054</v>
      </c>
      <c r="G138">
        <v>-50</v>
      </c>
      <c r="H138" s="32">
        <v>29367</v>
      </c>
      <c r="I138" t="s">
        <v>19</v>
      </c>
      <c r="J138" t="s">
        <v>25</v>
      </c>
      <c r="K138" t="s">
        <v>25</v>
      </c>
      <c r="L138" s="133" t="s">
        <v>446</v>
      </c>
      <c r="M138" t="s">
        <v>66</v>
      </c>
      <c r="N138" s="32">
        <v>45250</v>
      </c>
      <c r="O138" t="s">
        <v>26</v>
      </c>
      <c r="P138" s="32">
        <v>37432</v>
      </c>
      <c r="Q138" t="s">
        <v>1064</v>
      </c>
      <c r="R138" s="32">
        <v>44466</v>
      </c>
    </row>
    <row r="139" spans="1:18" ht="12.75">
      <c r="A139">
        <v>718406</v>
      </c>
      <c r="B139" t="s">
        <v>1213</v>
      </c>
      <c r="C139" t="s">
        <v>1214</v>
      </c>
      <c r="D139">
        <v>9</v>
      </c>
      <c r="E139">
        <v>977</v>
      </c>
      <c r="F139" t="s">
        <v>1065</v>
      </c>
      <c r="G139">
        <v>-60</v>
      </c>
      <c r="H139" s="32">
        <v>23424</v>
      </c>
      <c r="I139" t="s">
        <v>19</v>
      </c>
      <c r="J139" t="s">
        <v>25</v>
      </c>
      <c r="K139" t="s">
        <v>25</v>
      </c>
      <c r="L139" s="133" t="s">
        <v>439</v>
      </c>
      <c r="M139" t="s">
        <v>242</v>
      </c>
      <c r="N139" s="32">
        <v>45152</v>
      </c>
      <c r="O139" t="s">
        <v>26</v>
      </c>
      <c r="P139" s="32">
        <v>38973</v>
      </c>
      <c r="Q139" t="s">
        <v>1064</v>
      </c>
      <c r="R139" s="32">
        <v>44421</v>
      </c>
    </row>
    <row r="140" spans="1:18" ht="12.75">
      <c r="A140">
        <v>719280</v>
      </c>
      <c r="B140" t="s">
        <v>1213</v>
      </c>
      <c r="C140" t="s">
        <v>28</v>
      </c>
      <c r="D140">
        <v>15</v>
      </c>
      <c r="E140">
        <v>1570</v>
      </c>
      <c r="F140" t="s">
        <v>1053</v>
      </c>
      <c r="G140">
        <v>-40</v>
      </c>
      <c r="H140" s="32">
        <v>34832</v>
      </c>
      <c r="I140" t="s">
        <v>19</v>
      </c>
      <c r="J140" t="s">
        <v>25</v>
      </c>
      <c r="K140" t="s">
        <v>25</v>
      </c>
      <c r="L140" s="133" t="s">
        <v>438</v>
      </c>
      <c r="M140" t="s">
        <v>80</v>
      </c>
      <c r="N140" s="32">
        <v>45181</v>
      </c>
      <c r="O140" t="s">
        <v>26</v>
      </c>
      <c r="P140" s="32">
        <v>39699</v>
      </c>
      <c r="Q140" t="s">
        <v>27</v>
      </c>
      <c r="R140" s="32">
        <v>45180</v>
      </c>
    </row>
    <row r="141" spans="1:17" ht="12.75">
      <c r="A141">
        <v>2112159</v>
      </c>
      <c r="B141" t="s">
        <v>557</v>
      </c>
      <c r="C141" t="s">
        <v>558</v>
      </c>
      <c r="D141">
        <v>5</v>
      </c>
      <c r="E141">
        <v>500</v>
      </c>
      <c r="F141" t="s">
        <v>30</v>
      </c>
      <c r="G141">
        <v>-16</v>
      </c>
      <c r="H141" s="32">
        <v>39667</v>
      </c>
      <c r="I141" t="s">
        <v>19</v>
      </c>
      <c r="K141" t="s">
        <v>48</v>
      </c>
      <c r="L141" s="133" t="s">
        <v>459</v>
      </c>
      <c r="M141" t="s">
        <v>344</v>
      </c>
      <c r="O141" t="s">
        <v>500</v>
      </c>
      <c r="P141" s="32">
        <v>42699</v>
      </c>
      <c r="Q141" t="s">
        <v>132</v>
      </c>
    </row>
    <row r="142" spans="1:18" ht="12.75">
      <c r="A142">
        <v>7112747</v>
      </c>
      <c r="B142" t="s">
        <v>917</v>
      </c>
      <c r="C142" t="s">
        <v>276</v>
      </c>
      <c r="D142">
        <v>11</v>
      </c>
      <c r="E142">
        <v>1126</v>
      </c>
      <c r="F142" t="s">
        <v>1053</v>
      </c>
      <c r="G142">
        <v>-40</v>
      </c>
      <c r="H142" s="32">
        <v>37657</v>
      </c>
      <c r="I142" t="s">
        <v>19</v>
      </c>
      <c r="J142" t="s">
        <v>25</v>
      </c>
      <c r="K142" t="s">
        <v>25</v>
      </c>
      <c r="L142" s="133" t="s">
        <v>438</v>
      </c>
      <c r="M142" t="s">
        <v>80</v>
      </c>
      <c r="N142" s="32">
        <v>45181</v>
      </c>
      <c r="O142" t="s">
        <v>26</v>
      </c>
      <c r="P142" s="32">
        <v>41810</v>
      </c>
      <c r="Q142" t="s">
        <v>1064</v>
      </c>
      <c r="R142" s="32">
        <v>44796</v>
      </c>
    </row>
    <row r="143" spans="1:18" ht="12.75">
      <c r="A143">
        <v>7115464</v>
      </c>
      <c r="B143" t="s">
        <v>559</v>
      </c>
      <c r="C143" t="s">
        <v>560</v>
      </c>
      <c r="D143">
        <v>5</v>
      </c>
      <c r="E143">
        <v>500</v>
      </c>
      <c r="F143" t="s">
        <v>37</v>
      </c>
      <c r="G143">
        <v>-12</v>
      </c>
      <c r="H143" s="32">
        <v>41238</v>
      </c>
      <c r="I143" t="s">
        <v>29</v>
      </c>
      <c r="K143" t="s">
        <v>48</v>
      </c>
      <c r="L143" s="133" t="s">
        <v>471</v>
      </c>
      <c r="M143" t="s">
        <v>58</v>
      </c>
      <c r="O143" t="s">
        <v>500</v>
      </c>
      <c r="P143" s="32">
        <v>44991</v>
      </c>
      <c r="Q143" t="s">
        <v>27</v>
      </c>
      <c r="R143" s="32">
        <v>44957</v>
      </c>
    </row>
    <row r="144" spans="1:18" ht="12.75">
      <c r="A144">
        <v>7115290</v>
      </c>
      <c r="B144" t="s">
        <v>238</v>
      </c>
      <c r="C144" t="s">
        <v>1105</v>
      </c>
      <c r="D144">
        <v>5</v>
      </c>
      <c r="E144">
        <v>500</v>
      </c>
      <c r="F144" t="s">
        <v>1065</v>
      </c>
      <c r="G144">
        <v>-60</v>
      </c>
      <c r="H144" s="32">
        <v>24582</v>
      </c>
      <c r="I144" t="s">
        <v>19</v>
      </c>
      <c r="J144" t="s">
        <v>25</v>
      </c>
      <c r="K144" t="s">
        <v>48</v>
      </c>
      <c r="L144" s="133" t="s">
        <v>441</v>
      </c>
      <c r="M144" t="s">
        <v>88</v>
      </c>
      <c r="N144" s="32">
        <v>45324</v>
      </c>
      <c r="O144" t="s">
        <v>26</v>
      </c>
      <c r="P144" s="32">
        <v>44843</v>
      </c>
      <c r="Q144" t="s">
        <v>1064</v>
      </c>
      <c r="R144" s="32">
        <v>44690</v>
      </c>
    </row>
    <row r="145" spans="1:17" ht="12.75">
      <c r="A145">
        <v>7115291</v>
      </c>
      <c r="B145" t="s">
        <v>238</v>
      </c>
      <c r="C145" t="s">
        <v>57</v>
      </c>
      <c r="D145">
        <v>5</v>
      </c>
      <c r="E145">
        <v>500</v>
      </c>
      <c r="F145" t="s">
        <v>24</v>
      </c>
      <c r="G145">
        <v>-14</v>
      </c>
      <c r="H145" s="32">
        <v>40234</v>
      </c>
      <c r="I145" t="s">
        <v>19</v>
      </c>
      <c r="J145" t="s">
        <v>25</v>
      </c>
      <c r="K145" t="s">
        <v>25</v>
      </c>
      <c r="L145" s="133" t="s">
        <v>441</v>
      </c>
      <c r="M145" t="s">
        <v>88</v>
      </c>
      <c r="N145" s="32">
        <v>45191</v>
      </c>
      <c r="O145" t="s">
        <v>26</v>
      </c>
      <c r="P145" s="32">
        <v>44843</v>
      </c>
      <c r="Q145" t="s">
        <v>132</v>
      </c>
    </row>
    <row r="146" spans="1:18" ht="12.75">
      <c r="A146">
        <v>2115307</v>
      </c>
      <c r="B146" t="s">
        <v>1215</v>
      </c>
      <c r="C146" t="s">
        <v>224</v>
      </c>
      <c r="D146">
        <v>5</v>
      </c>
      <c r="E146">
        <v>500</v>
      </c>
      <c r="F146" t="s">
        <v>32</v>
      </c>
      <c r="G146">
        <v>-13</v>
      </c>
      <c r="H146" s="32">
        <v>40735</v>
      </c>
      <c r="I146" t="s">
        <v>19</v>
      </c>
      <c r="J146" t="s">
        <v>48</v>
      </c>
      <c r="L146" s="133" t="s">
        <v>1055</v>
      </c>
      <c r="M146" t="s">
        <v>1056</v>
      </c>
      <c r="N146" s="32">
        <v>45209</v>
      </c>
      <c r="O146" t="s">
        <v>26</v>
      </c>
      <c r="P146" s="32">
        <v>45209</v>
      </c>
      <c r="Q146" t="s">
        <v>27</v>
      </c>
      <c r="R146" s="32">
        <v>45197</v>
      </c>
    </row>
    <row r="147" spans="1:18" ht="12.75">
      <c r="A147">
        <v>7115271</v>
      </c>
      <c r="B147" t="s">
        <v>1217</v>
      </c>
      <c r="C147" t="s">
        <v>954</v>
      </c>
      <c r="D147">
        <v>5</v>
      </c>
      <c r="E147">
        <v>500</v>
      </c>
      <c r="F147" t="s">
        <v>1065</v>
      </c>
      <c r="G147">
        <v>-60</v>
      </c>
      <c r="H147" s="32">
        <v>26899</v>
      </c>
      <c r="I147" t="s">
        <v>19</v>
      </c>
      <c r="K147" t="s">
        <v>48</v>
      </c>
      <c r="L147" s="133" t="s">
        <v>438</v>
      </c>
      <c r="M147" t="s">
        <v>80</v>
      </c>
      <c r="O147" t="s">
        <v>500</v>
      </c>
      <c r="P147" s="32">
        <v>44839</v>
      </c>
      <c r="Q147" t="s">
        <v>27</v>
      </c>
      <c r="R147" s="32">
        <v>44825</v>
      </c>
    </row>
    <row r="148" spans="1:17" ht="12.75">
      <c r="A148">
        <v>7113858</v>
      </c>
      <c r="B148" t="s">
        <v>561</v>
      </c>
      <c r="C148" t="s">
        <v>562</v>
      </c>
      <c r="D148">
        <v>5</v>
      </c>
      <c r="E148">
        <v>500</v>
      </c>
      <c r="F148" t="s">
        <v>18</v>
      </c>
      <c r="G148">
        <v>-18</v>
      </c>
      <c r="H148" s="32">
        <v>38760</v>
      </c>
      <c r="I148" t="s">
        <v>29</v>
      </c>
      <c r="J148" t="s">
        <v>48</v>
      </c>
      <c r="K148" t="s">
        <v>48</v>
      </c>
      <c r="L148" s="133" t="s">
        <v>436</v>
      </c>
      <c r="M148" t="s">
        <v>84</v>
      </c>
      <c r="N148" s="32">
        <v>45255</v>
      </c>
      <c r="O148" t="s">
        <v>26</v>
      </c>
      <c r="P148" s="32">
        <v>42693</v>
      </c>
      <c r="Q148" t="s">
        <v>132</v>
      </c>
    </row>
    <row r="149" spans="1:18" ht="12.75">
      <c r="A149">
        <v>2115211</v>
      </c>
      <c r="B149" t="s">
        <v>1218</v>
      </c>
      <c r="C149" t="s">
        <v>35</v>
      </c>
      <c r="D149">
        <v>5</v>
      </c>
      <c r="E149">
        <v>500</v>
      </c>
      <c r="F149" t="s">
        <v>36</v>
      </c>
      <c r="G149">
        <v>-15</v>
      </c>
      <c r="H149" s="32">
        <v>40028</v>
      </c>
      <c r="I149" t="s">
        <v>19</v>
      </c>
      <c r="J149" t="s">
        <v>25</v>
      </c>
      <c r="L149" s="133" t="s">
        <v>1055</v>
      </c>
      <c r="M149" t="s">
        <v>1056</v>
      </c>
      <c r="N149" s="32">
        <v>45191</v>
      </c>
      <c r="O149" t="s">
        <v>26</v>
      </c>
      <c r="P149" s="32">
        <v>45191</v>
      </c>
      <c r="Q149" t="s">
        <v>27</v>
      </c>
      <c r="R149" s="32">
        <v>45184</v>
      </c>
    </row>
    <row r="150" spans="1:18" ht="12.75">
      <c r="A150">
        <v>2115210</v>
      </c>
      <c r="B150" t="s">
        <v>1218</v>
      </c>
      <c r="C150" t="s">
        <v>148</v>
      </c>
      <c r="D150">
        <v>5</v>
      </c>
      <c r="E150">
        <v>500</v>
      </c>
      <c r="F150" t="s">
        <v>36</v>
      </c>
      <c r="G150">
        <v>-15</v>
      </c>
      <c r="H150" s="32">
        <v>40028</v>
      </c>
      <c r="I150" t="s">
        <v>19</v>
      </c>
      <c r="J150" t="s">
        <v>25</v>
      </c>
      <c r="L150" s="133" t="s">
        <v>1055</v>
      </c>
      <c r="M150" t="s">
        <v>1056</v>
      </c>
      <c r="N150" s="32">
        <v>45191</v>
      </c>
      <c r="O150" t="s">
        <v>26</v>
      </c>
      <c r="P150" s="32">
        <v>45191</v>
      </c>
      <c r="Q150" t="s">
        <v>27</v>
      </c>
      <c r="R150" s="32">
        <v>45184</v>
      </c>
    </row>
    <row r="151" spans="1:18" ht="12.75">
      <c r="A151">
        <v>7114361</v>
      </c>
      <c r="B151" t="s">
        <v>563</v>
      </c>
      <c r="C151" t="s">
        <v>564</v>
      </c>
      <c r="D151">
        <v>8</v>
      </c>
      <c r="E151">
        <v>846</v>
      </c>
      <c r="F151" t="s">
        <v>18</v>
      </c>
      <c r="G151">
        <v>-18</v>
      </c>
      <c r="H151" s="32">
        <v>38722</v>
      </c>
      <c r="I151" t="s">
        <v>19</v>
      </c>
      <c r="K151" t="s">
        <v>25</v>
      </c>
      <c r="L151" s="133" t="s">
        <v>434</v>
      </c>
      <c r="M151" t="s">
        <v>20</v>
      </c>
      <c r="O151" t="s">
        <v>500</v>
      </c>
      <c r="P151" s="32">
        <v>43377</v>
      </c>
      <c r="Q151" t="s">
        <v>27</v>
      </c>
      <c r="R151" s="32">
        <v>44804</v>
      </c>
    </row>
    <row r="152" spans="1:18" ht="12.75">
      <c r="A152">
        <v>716690</v>
      </c>
      <c r="B152" t="s">
        <v>1219</v>
      </c>
      <c r="C152" t="s">
        <v>790</v>
      </c>
      <c r="D152">
        <v>11</v>
      </c>
      <c r="E152">
        <v>1110</v>
      </c>
      <c r="F152" t="s">
        <v>1053</v>
      </c>
      <c r="G152">
        <v>-40</v>
      </c>
      <c r="H152" s="32">
        <v>34959</v>
      </c>
      <c r="I152" t="s">
        <v>29</v>
      </c>
      <c r="J152" t="s">
        <v>25</v>
      </c>
      <c r="K152" t="s">
        <v>25</v>
      </c>
      <c r="L152" s="133" t="s">
        <v>443</v>
      </c>
      <c r="M152" t="s">
        <v>94</v>
      </c>
      <c r="N152" s="32">
        <v>45183</v>
      </c>
      <c r="O152" t="s">
        <v>26</v>
      </c>
      <c r="P152" s="32">
        <v>37683</v>
      </c>
      <c r="Q152" t="s">
        <v>27</v>
      </c>
      <c r="R152" s="32">
        <v>45169</v>
      </c>
    </row>
    <row r="153" spans="1:17" ht="12.75">
      <c r="A153">
        <v>7115530</v>
      </c>
      <c r="B153" t="s">
        <v>565</v>
      </c>
      <c r="C153" t="s">
        <v>566</v>
      </c>
      <c r="D153">
        <v>5</v>
      </c>
      <c r="E153">
        <v>500</v>
      </c>
      <c r="F153" t="s">
        <v>32</v>
      </c>
      <c r="G153">
        <v>-13</v>
      </c>
      <c r="H153" s="32">
        <v>40685</v>
      </c>
      <c r="I153" t="s">
        <v>19</v>
      </c>
      <c r="J153" t="s">
        <v>48</v>
      </c>
      <c r="L153" s="133" t="s">
        <v>464</v>
      </c>
      <c r="M153" t="s">
        <v>50</v>
      </c>
      <c r="N153" s="32">
        <v>45195</v>
      </c>
      <c r="O153" t="s">
        <v>26</v>
      </c>
      <c r="P153" s="32">
        <v>45195</v>
      </c>
      <c r="Q153" t="s">
        <v>132</v>
      </c>
    </row>
    <row r="154" spans="1:18" ht="12.75">
      <c r="A154">
        <v>7115540</v>
      </c>
      <c r="B154" t="s">
        <v>1221</v>
      </c>
      <c r="C154" t="s">
        <v>276</v>
      </c>
      <c r="D154">
        <v>5</v>
      </c>
      <c r="E154">
        <v>500</v>
      </c>
      <c r="F154" t="s">
        <v>1053</v>
      </c>
      <c r="G154">
        <v>-40</v>
      </c>
      <c r="H154" s="32">
        <v>35423</v>
      </c>
      <c r="I154" t="s">
        <v>29</v>
      </c>
      <c r="J154" t="s">
        <v>25</v>
      </c>
      <c r="L154" s="133" t="s">
        <v>434</v>
      </c>
      <c r="M154" t="s">
        <v>20</v>
      </c>
      <c r="N154" s="32">
        <v>45197</v>
      </c>
      <c r="O154" t="s">
        <v>26</v>
      </c>
      <c r="P154" s="32">
        <v>45197</v>
      </c>
      <c r="Q154" t="s">
        <v>27</v>
      </c>
      <c r="R154" s="32">
        <v>45196</v>
      </c>
    </row>
    <row r="155" spans="1:18" ht="12.75">
      <c r="A155">
        <v>216478</v>
      </c>
      <c r="B155" t="s">
        <v>1222</v>
      </c>
      <c r="C155" t="s">
        <v>1010</v>
      </c>
      <c r="D155">
        <v>5</v>
      </c>
      <c r="E155">
        <v>500</v>
      </c>
      <c r="F155" t="s">
        <v>1053</v>
      </c>
      <c r="G155">
        <v>-40</v>
      </c>
      <c r="H155" s="32">
        <v>31164</v>
      </c>
      <c r="I155" t="s">
        <v>19</v>
      </c>
      <c r="J155" t="s">
        <v>48</v>
      </c>
      <c r="K155" t="s">
        <v>48</v>
      </c>
      <c r="L155" s="133" t="s">
        <v>1055</v>
      </c>
      <c r="M155" t="s">
        <v>1056</v>
      </c>
      <c r="N155" s="32">
        <v>45179</v>
      </c>
      <c r="O155" t="s">
        <v>26</v>
      </c>
      <c r="P155" s="32">
        <v>37432</v>
      </c>
      <c r="Q155" t="s">
        <v>1064</v>
      </c>
      <c r="R155" s="32">
        <v>44450</v>
      </c>
    </row>
    <row r="156" spans="1:17" ht="12.75">
      <c r="A156">
        <v>7115613</v>
      </c>
      <c r="B156" t="s">
        <v>445</v>
      </c>
      <c r="C156" t="s">
        <v>395</v>
      </c>
      <c r="D156">
        <v>5</v>
      </c>
      <c r="E156">
        <v>500</v>
      </c>
      <c r="F156" t="s">
        <v>32</v>
      </c>
      <c r="G156">
        <v>-13</v>
      </c>
      <c r="H156" s="32">
        <v>40690</v>
      </c>
      <c r="I156" t="s">
        <v>19</v>
      </c>
      <c r="J156" t="s">
        <v>25</v>
      </c>
      <c r="L156" s="133" t="s">
        <v>446</v>
      </c>
      <c r="M156" t="s">
        <v>66</v>
      </c>
      <c r="N156" s="32">
        <v>45221</v>
      </c>
      <c r="O156" t="s">
        <v>26</v>
      </c>
      <c r="P156" s="32">
        <v>45221</v>
      </c>
      <c r="Q156" t="s">
        <v>132</v>
      </c>
    </row>
    <row r="157" spans="1:18" ht="12.75">
      <c r="A157">
        <v>585868</v>
      </c>
      <c r="B157" t="s">
        <v>1223</v>
      </c>
      <c r="C157" t="s">
        <v>1208</v>
      </c>
      <c r="D157">
        <v>16</v>
      </c>
      <c r="E157">
        <v>1644</v>
      </c>
      <c r="F157" t="s">
        <v>1065</v>
      </c>
      <c r="G157">
        <v>-60</v>
      </c>
      <c r="H157" s="32">
        <v>26862</v>
      </c>
      <c r="I157" t="s">
        <v>19</v>
      </c>
      <c r="J157" t="s">
        <v>25</v>
      </c>
      <c r="K157" t="s">
        <v>25</v>
      </c>
      <c r="L157" s="133" t="s">
        <v>440</v>
      </c>
      <c r="M157" t="s">
        <v>73</v>
      </c>
      <c r="N157" s="32">
        <v>45187</v>
      </c>
      <c r="O157" t="s">
        <v>26</v>
      </c>
      <c r="P157" s="32">
        <v>37432</v>
      </c>
      <c r="Q157" t="s">
        <v>1064</v>
      </c>
      <c r="R157" s="32">
        <v>44806</v>
      </c>
    </row>
    <row r="158" spans="1:18" ht="12.75">
      <c r="A158">
        <v>7115328</v>
      </c>
      <c r="B158" t="s">
        <v>567</v>
      </c>
      <c r="C158" t="s">
        <v>568</v>
      </c>
      <c r="D158">
        <v>5</v>
      </c>
      <c r="E158">
        <v>500</v>
      </c>
      <c r="F158" t="s">
        <v>30</v>
      </c>
      <c r="G158">
        <v>-16</v>
      </c>
      <c r="H158" s="32">
        <v>39787</v>
      </c>
      <c r="I158" t="s">
        <v>29</v>
      </c>
      <c r="K158" t="s">
        <v>25</v>
      </c>
      <c r="L158" s="133" t="s">
        <v>446</v>
      </c>
      <c r="M158" t="s">
        <v>66</v>
      </c>
      <c r="O158" t="s">
        <v>500</v>
      </c>
      <c r="P158" s="32">
        <v>44851</v>
      </c>
      <c r="Q158" t="s">
        <v>27</v>
      </c>
      <c r="R158" s="32">
        <v>44802</v>
      </c>
    </row>
    <row r="159" spans="1:17" ht="12.75">
      <c r="A159">
        <v>7115329</v>
      </c>
      <c r="B159" t="s">
        <v>567</v>
      </c>
      <c r="C159" t="s">
        <v>1115</v>
      </c>
      <c r="D159">
        <v>5</v>
      </c>
      <c r="E159">
        <v>500</v>
      </c>
      <c r="F159" t="s">
        <v>1054</v>
      </c>
      <c r="G159">
        <v>-50</v>
      </c>
      <c r="H159" s="32">
        <v>29228</v>
      </c>
      <c r="I159" t="s">
        <v>19</v>
      </c>
      <c r="K159" t="s">
        <v>48</v>
      </c>
      <c r="L159" s="133" t="s">
        <v>446</v>
      </c>
      <c r="M159" t="s">
        <v>66</v>
      </c>
      <c r="O159" t="s">
        <v>500</v>
      </c>
      <c r="P159" s="32">
        <v>44851</v>
      </c>
      <c r="Q159" t="s">
        <v>546</v>
      </c>
    </row>
    <row r="160" spans="1:18" ht="12.75">
      <c r="A160">
        <v>7115007</v>
      </c>
      <c r="B160" t="s">
        <v>1225</v>
      </c>
      <c r="C160" t="s">
        <v>954</v>
      </c>
      <c r="D160">
        <v>5</v>
      </c>
      <c r="E160">
        <v>521</v>
      </c>
      <c r="F160" t="s">
        <v>1058</v>
      </c>
      <c r="G160">
        <v>-70</v>
      </c>
      <c r="H160" s="32">
        <v>22043</v>
      </c>
      <c r="I160" t="s">
        <v>19</v>
      </c>
      <c r="J160" t="s">
        <v>25</v>
      </c>
      <c r="K160" t="s">
        <v>25</v>
      </c>
      <c r="L160" s="133" t="s">
        <v>437</v>
      </c>
      <c r="M160" t="s">
        <v>71</v>
      </c>
      <c r="N160" s="32">
        <v>45112</v>
      </c>
      <c r="O160" t="s">
        <v>26</v>
      </c>
      <c r="P160" s="32">
        <v>44486</v>
      </c>
      <c r="Q160" t="s">
        <v>1064</v>
      </c>
      <c r="R160" s="32">
        <v>44483</v>
      </c>
    </row>
    <row r="161" spans="1:18" ht="12.75">
      <c r="A161">
        <v>713307</v>
      </c>
      <c r="B161" t="s">
        <v>569</v>
      </c>
      <c r="C161" t="s">
        <v>367</v>
      </c>
      <c r="D161">
        <v>11</v>
      </c>
      <c r="E161">
        <v>1139</v>
      </c>
      <c r="F161" t="s">
        <v>1054</v>
      </c>
      <c r="G161">
        <v>-50</v>
      </c>
      <c r="H161" s="32">
        <v>29706</v>
      </c>
      <c r="I161" t="s">
        <v>19</v>
      </c>
      <c r="J161" t="s">
        <v>25</v>
      </c>
      <c r="K161" t="s">
        <v>25</v>
      </c>
      <c r="L161" s="133" t="s">
        <v>431</v>
      </c>
      <c r="M161" t="s">
        <v>77</v>
      </c>
      <c r="N161" s="32">
        <v>45187</v>
      </c>
      <c r="O161" t="s">
        <v>26</v>
      </c>
      <c r="P161" s="32">
        <v>37432</v>
      </c>
      <c r="Q161" t="s">
        <v>1064</v>
      </c>
      <c r="R161" s="32">
        <v>44449</v>
      </c>
    </row>
    <row r="162" spans="1:17" ht="12.75">
      <c r="A162">
        <v>7114655</v>
      </c>
      <c r="B162" t="s">
        <v>569</v>
      </c>
      <c r="C162" t="s">
        <v>499</v>
      </c>
      <c r="D162">
        <v>5</v>
      </c>
      <c r="E162">
        <v>500</v>
      </c>
      <c r="F162" t="s">
        <v>36</v>
      </c>
      <c r="G162">
        <v>-15</v>
      </c>
      <c r="H162" s="32">
        <v>40147</v>
      </c>
      <c r="I162" t="s">
        <v>19</v>
      </c>
      <c r="K162" t="s">
        <v>25</v>
      </c>
      <c r="L162" s="133" t="s">
        <v>441</v>
      </c>
      <c r="M162" t="s">
        <v>88</v>
      </c>
      <c r="O162" t="s">
        <v>500</v>
      </c>
      <c r="P162" s="32">
        <v>43747</v>
      </c>
      <c r="Q162" t="s">
        <v>132</v>
      </c>
    </row>
    <row r="163" spans="1:18" ht="12.75">
      <c r="A163">
        <v>7110140</v>
      </c>
      <c r="B163" t="s">
        <v>1226</v>
      </c>
      <c r="C163" t="s">
        <v>954</v>
      </c>
      <c r="D163">
        <v>9</v>
      </c>
      <c r="E163">
        <v>915</v>
      </c>
      <c r="F163" t="s">
        <v>1054</v>
      </c>
      <c r="G163">
        <v>-50</v>
      </c>
      <c r="H163" s="32">
        <v>28940</v>
      </c>
      <c r="I163" t="s">
        <v>19</v>
      </c>
      <c r="K163" t="s">
        <v>25</v>
      </c>
      <c r="L163" s="133" t="s">
        <v>446</v>
      </c>
      <c r="M163" t="s">
        <v>66</v>
      </c>
      <c r="O163" t="s">
        <v>500</v>
      </c>
      <c r="P163" s="32">
        <v>40108</v>
      </c>
      <c r="Q163" t="s">
        <v>27</v>
      </c>
      <c r="R163" s="32">
        <v>44826</v>
      </c>
    </row>
    <row r="164" spans="1:17" ht="12.75">
      <c r="A164">
        <v>2112109</v>
      </c>
      <c r="B164" t="s">
        <v>1227</v>
      </c>
      <c r="C164" t="s">
        <v>331</v>
      </c>
      <c r="D164">
        <v>9</v>
      </c>
      <c r="E164">
        <v>947</v>
      </c>
      <c r="F164" t="s">
        <v>22</v>
      </c>
      <c r="G164">
        <v>-17</v>
      </c>
      <c r="H164" s="32">
        <v>39321</v>
      </c>
      <c r="I164" t="s">
        <v>19</v>
      </c>
      <c r="J164" t="s">
        <v>25</v>
      </c>
      <c r="K164" t="s">
        <v>25</v>
      </c>
      <c r="L164" s="133" t="s">
        <v>1055</v>
      </c>
      <c r="M164" t="s">
        <v>1056</v>
      </c>
      <c r="N164" s="32">
        <v>45185</v>
      </c>
      <c r="O164" t="s">
        <v>26</v>
      </c>
      <c r="P164" s="32">
        <v>42669</v>
      </c>
      <c r="Q164" t="s">
        <v>132</v>
      </c>
    </row>
    <row r="165" spans="1:18" ht="12.75">
      <c r="A165">
        <v>7115643</v>
      </c>
      <c r="B165" t="s">
        <v>447</v>
      </c>
      <c r="C165" t="s">
        <v>1228</v>
      </c>
      <c r="D165">
        <v>5</v>
      </c>
      <c r="E165">
        <v>563</v>
      </c>
      <c r="F165" t="s">
        <v>1065</v>
      </c>
      <c r="G165">
        <v>-60</v>
      </c>
      <c r="H165" s="32">
        <v>26167</v>
      </c>
      <c r="I165" t="s">
        <v>19</v>
      </c>
      <c r="J165" t="s">
        <v>25</v>
      </c>
      <c r="L165" s="133" t="s">
        <v>438</v>
      </c>
      <c r="M165" t="s">
        <v>80</v>
      </c>
      <c r="N165" s="32">
        <v>45238</v>
      </c>
      <c r="O165" t="s">
        <v>26</v>
      </c>
      <c r="P165" s="32">
        <v>45238</v>
      </c>
      <c r="Q165" t="s">
        <v>27</v>
      </c>
      <c r="R165" s="32">
        <v>45237</v>
      </c>
    </row>
    <row r="166" spans="1:17" ht="12.75">
      <c r="A166">
        <v>7115173</v>
      </c>
      <c r="B166" t="s">
        <v>447</v>
      </c>
      <c r="C166" t="s">
        <v>168</v>
      </c>
      <c r="D166">
        <v>5</v>
      </c>
      <c r="E166">
        <v>537</v>
      </c>
      <c r="F166" t="s">
        <v>448</v>
      </c>
      <c r="G166">
        <v>-10</v>
      </c>
      <c r="H166" s="32">
        <v>41802</v>
      </c>
      <c r="I166" t="s">
        <v>19</v>
      </c>
      <c r="J166" t="s">
        <v>25</v>
      </c>
      <c r="K166" t="s">
        <v>25</v>
      </c>
      <c r="L166" s="133" t="s">
        <v>438</v>
      </c>
      <c r="M166" t="s">
        <v>80</v>
      </c>
      <c r="N166" s="32">
        <v>45146</v>
      </c>
      <c r="O166" t="s">
        <v>26</v>
      </c>
      <c r="P166" s="32">
        <v>44811</v>
      </c>
      <c r="Q166" t="s">
        <v>132</v>
      </c>
    </row>
    <row r="167" spans="1:17" ht="12.75">
      <c r="A167">
        <v>7115642</v>
      </c>
      <c r="B167" t="s">
        <v>449</v>
      </c>
      <c r="C167" t="s">
        <v>178</v>
      </c>
      <c r="D167">
        <v>5</v>
      </c>
      <c r="E167">
        <v>500</v>
      </c>
      <c r="F167" t="s">
        <v>32</v>
      </c>
      <c r="G167">
        <v>-13</v>
      </c>
      <c r="H167" s="32">
        <v>40748</v>
      </c>
      <c r="I167" t="s">
        <v>19</v>
      </c>
      <c r="J167" t="s">
        <v>25</v>
      </c>
      <c r="L167" s="133" t="s">
        <v>438</v>
      </c>
      <c r="M167" t="s">
        <v>80</v>
      </c>
      <c r="N167" s="32">
        <v>45238</v>
      </c>
      <c r="O167" t="s">
        <v>26</v>
      </c>
      <c r="P167" s="32">
        <v>45238</v>
      </c>
      <c r="Q167" t="s">
        <v>132</v>
      </c>
    </row>
    <row r="168" spans="1:17" ht="12.75">
      <c r="A168">
        <v>7115223</v>
      </c>
      <c r="B168" t="s">
        <v>570</v>
      </c>
      <c r="C168" t="s">
        <v>183</v>
      </c>
      <c r="D168">
        <v>5</v>
      </c>
      <c r="E168">
        <v>500</v>
      </c>
      <c r="F168" t="s">
        <v>24</v>
      </c>
      <c r="G168">
        <v>-14</v>
      </c>
      <c r="H168" s="32">
        <v>40438</v>
      </c>
      <c r="I168" t="s">
        <v>19</v>
      </c>
      <c r="K168" t="s">
        <v>48</v>
      </c>
      <c r="L168" s="133" t="s">
        <v>471</v>
      </c>
      <c r="M168" t="s">
        <v>58</v>
      </c>
      <c r="O168" t="s">
        <v>500</v>
      </c>
      <c r="P168" s="32">
        <v>44827</v>
      </c>
      <c r="Q168" t="s">
        <v>132</v>
      </c>
    </row>
    <row r="169" spans="1:18" ht="12.75">
      <c r="A169">
        <v>7111915</v>
      </c>
      <c r="B169" t="s">
        <v>920</v>
      </c>
      <c r="C169" t="s">
        <v>1082</v>
      </c>
      <c r="D169">
        <v>6</v>
      </c>
      <c r="E169">
        <v>669</v>
      </c>
      <c r="F169" t="s">
        <v>1058</v>
      </c>
      <c r="G169">
        <v>-70</v>
      </c>
      <c r="H169" s="32">
        <v>23019</v>
      </c>
      <c r="I169" t="s">
        <v>19</v>
      </c>
      <c r="J169" t="s">
        <v>25</v>
      </c>
      <c r="L169" s="133" t="s">
        <v>437</v>
      </c>
      <c r="M169" t="s">
        <v>71</v>
      </c>
      <c r="N169" s="32">
        <v>45348</v>
      </c>
      <c r="O169" t="s">
        <v>26</v>
      </c>
      <c r="P169" s="32">
        <v>41178</v>
      </c>
      <c r="Q169" t="s">
        <v>1064</v>
      </c>
      <c r="R169" s="32">
        <v>44813</v>
      </c>
    </row>
    <row r="170" spans="1:18" ht="12.75">
      <c r="A170">
        <v>718847</v>
      </c>
      <c r="B170" t="s">
        <v>1229</v>
      </c>
      <c r="C170" t="s">
        <v>947</v>
      </c>
      <c r="D170">
        <v>16</v>
      </c>
      <c r="E170">
        <v>1632</v>
      </c>
      <c r="F170" t="s">
        <v>1053</v>
      </c>
      <c r="G170">
        <v>-40</v>
      </c>
      <c r="H170" s="32">
        <v>34808</v>
      </c>
      <c r="I170" t="s">
        <v>19</v>
      </c>
      <c r="J170" t="s">
        <v>25</v>
      </c>
      <c r="K170" t="s">
        <v>25</v>
      </c>
      <c r="L170" s="133" t="s">
        <v>446</v>
      </c>
      <c r="M170" t="s">
        <v>66</v>
      </c>
      <c r="N170" s="32">
        <v>45185</v>
      </c>
      <c r="O170" t="s">
        <v>26</v>
      </c>
      <c r="P170" s="32">
        <v>39343</v>
      </c>
      <c r="Q170" t="s">
        <v>27</v>
      </c>
      <c r="R170" s="32">
        <v>45177</v>
      </c>
    </row>
    <row r="171" spans="1:18" ht="12.75">
      <c r="A171">
        <v>718405</v>
      </c>
      <c r="B171" t="s">
        <v>1230</v>
      </c>
      <c r="C171" t="s">
        <v>1232</v>
      </c>
      <c r="D171">
        <v>5</v>
      </c>
      <c r="E171">
        <v>500</v>
      </c>
      <c r="F171" t="s">
        <v>1065</v>
      </c>
      <c r="G171">
        <v>-60</v>
      </c>
      <c r="H171" s="32">
        <v>25006</v>
      </c>
      <c r="I171" t="s">
        <v>19</v>
      </c>
      <c r="J171" t="s">
        <v>25</v>
      </c>
      <c r="K171" t="s">
        <v>25</v>
      </c>
      <c r="L171" s="133" t="s">
        <v>463</v>
      </c>
      <c r="M171" t="s">
        <v>46</v>
      </c>
      <c r="N171" s="32">
        <v>45183</v>
      </c>
      <c r="O171" t="s">
        <v>26</v>
      </c>
      <c r="P171" s="32">
        <v>38972</v>
      </c>
      <c r="Q171" t="s">
        <v>1064</v>
      </c>
      <c r="R171" s="32">
        <v>44886</v>
      </c>
    </row>
    <row r="172" spans="1:17" ht="12.75">
      <c r="A172">
        <v>7115189</v>
      </c>
      <c r="B172" t="s">
        <v>571</v>
      </c>
      <c r="C172" t="s">
        <v>572</v>
      </c>
      <c r="D172">
        <v>5</v>
      </c>
      <c r="E172">
        <v>500</v>
      </c>
      <c r="F172" t="s">
        <v>41</v>
      </c>
      <c r="G172">
        <v>-11</v>
      </c>
      <c r="H172" s="32">
        <v>41469</v>
      </c>
      <c r="I172" t="s">
        <v>19</v>
      </c>
      <c r="K172" t="s">
        <v>48</v>
      </c>
      <c r="L172" s="133" t="s">
        <v>441</v>
      </c>
      <c r="M172" t="s">
        <v>88</v>
      </c>
      <c r="O172" t="s">
        <v>500</v>
      </c>
      <c r="P172" s="32">
        <v>44818</v>
      </c>
      <c r="Q172" t="s">
        <v>132</v>
      </c>
    </row>
    <row r="173" spans="1:18" ht="12.75">
      <c r="A173">
        <v>719314</v>
      </c>
      <c r="B173" t="s">
        <v>571</v>
      </c>
      <c r="C173" t="s">
        <v>1233</v>
      </c>
      <c r="D173">
        <v>11</v>
      </c>
      <c r="E173">
        <v>1101</v>
      </c>
      <c r="F173" t="s">
        <v>1053</v>
      </c>
      <c r="G173">
        <v>-40</v>
      </c>
      <c r="H173" s="32">
        <v>34588</v>
      </c>
      <c r="I173" t="s">
        <v>19</v>
      </c>
      <c r="J173" t="s">
        <v>25</v>
      </c>
      <c r="K173" t="s">
        <v>25</v>
      </c>
      <c r="L173" s="133" t="s">
        <v>464</v>
      </c>
      <c r="M173" t="s">
        <v>50</v>
      </c>
      <c r="N173" s="32">
        <v>45194</v>
      </c>
      <c r="O173" t="s">
        <v>26</v>
      </c>
      <c r="P173" s="32">
        <v>39715</v>
      </c>
      <c r="Q173" t="s">
        <v>1064</v>
      </c>
      <c r="R173" s="32">
        <v>44805</v>
      </c>
    </row>
    <row r="174" spans="1:18" ht="12.75">
      <c r="A174">
        <v>7115722</v>
      </c>
      <c r="B174" t="s">
        <v>1234</v>
      </c>
      <c r="C174" t="s">
        <v>1067</v>
      </c>
      <c r="D174">
        <v>5</v>
      </c>
      <c r="E174">
        <v>500</v>
      </c>
      <c r="F174" t="s">
        <v>1058</v>
      </c>
      <c r="G174">
        <v>-70</v>
      </c>
      <c r="H174" s="32">
        <v>22634</v>
      </c>
      <c r="I174" t="s">
        <v>29</v>
      </c>
      <c r="J174" t="s">
        <v>48</v>
      </c>
      <c r="L174" s="133" t="s">
        <v>440</v>
      </c>
      <c r="M174" t="s">
        <v>73</v>
      </c>
      <c r="N174" s="32">
        <v>45335</v>
      </c>
      <c r="O174" t="s">
        <v>26</v>
      </c>
      <c r="P174" s="32">
        <v>45335</v>
      </c>
      <c r="Q174" t="s">
        <v>27</v>
      </c>
      <c r="R174" s="32">
        <v>45259</v>
      </c>
    </row>
    <row r="175" spans="1:17" ht="12.75">
      <c r="A175">
        <v>2115162</v>
      </c>
      <c r="B175" t="s">
        <v>1235</v>
      </c>
      <c r="C175" t="s">
        <v>1236</v>
      </c>
      <c r="D175">
        <v>5</v>
      </c>
      <c r="E175">
        <v>500</v>
      </c>
      <c r="F175" t="s">
        <v>32</v>
      </c>
      <c r="G175">
        <v>-13</v>
      </c>
      <c r="H175" s="32">
        <v>40718</v>
      </c>
      <c r="I175" t="s">
        <v>19</v>
      </c>
      <c r="J175" t="s">
        <v>48</v>
      </c>
      <c r="L175" s="133" t="s">
        <v>1055</v>
      </c>
      <c r="M175" t="s">
        <v>1056</v>
      </c>
      <c r="N175" s="32">
        <v>45185</v>
      </c>
      <c r="O175" t="s">
        <v>26</v>
      </c>
      <c r="P175" s="32">
        <v>45185</v>
      </c>
      <c r="Q175" t="s">
        <v>132</v>
      </c>
    </row>
    <row r="176" spans="1:17" ht="12.75">
      <c r="A176">
        <v>7114884</v>
      </c>
      <c r="B176" t="s">
        <v>573</v>
      </c>
      <c r="C176" t="s">
        <v>574</v>
      </c>
      <c r="D176">
        <v>5</v>
      </c>
      <c r="E176">
        <v>538</v>
      </c>
      <c r="F176" t="s">
        <v>30</v>
      </c>
      <c r="G176">
        <v>-16</v>
      </c>
      <c r="H176" s="32">
        <v>39750</v>
      </c>
      <c r="I176" t="s">
        <v>19</v>
      </c>
      <c r="K176" t="s">
        <v>25</v>
      </c>
      <c r="L176" s="133" t="s">
        <v>446</v>
      </c>
      <c r="M176" t="s">
        <v>66</v>
      </c>
      <c r="O176" t="s">
        <v>500</v>
      </c>
      <c r="P176" s="32">
        <v>44428</v>
      </c>
      <c r="Q176" t="s">
        <v>132</v>
      </c>
    </row>
    <row r="177" spans="1:18" ht="12.75">
      <c r="A177">
        <v>7115084</v>
      </c>
      <c r="B177" t="s">
        <v>573</v>
      </c>
      <c r="C177" t="s">
        <v>1113</v>
      </c>
      <c r="D177">
        <v>5</v>
      </c>
      <c r="E177">
        <v>500</v>
      </c>
      <c r="F177" t="s">
        <v>1058</v>
      </c>
      <c r="G177">
        <v>-70</v>
      </c>
      <c r="H177" s="32">
        <v>22656</v>
      </c>
      <c r="I177" t="s">
        <v>19</v>
      </c>
      <c r="K177" t="s">
        <v>48</v>
      </c>
      <c r="L177" s="133" t="s">
        <v>446</v>
      </c>
      <c r="M177" t="s">
        <v>66</v>
      </c>
      <c r="O177" t="s">
        <v>500</v>
      </c>
      <c r="P177" s="32">
        <v>44529</v>
      </c>
      <c r="Q177" t="s">
        <v>1064</v>
      </c>
      <c r="R177" s="32">
        <v>44519</v>
      </c>
    </row>
    <row r="178" spans="1:18" ht="12.75">
      <c r="A178">
        <v>7112624</v>
      </c>
      <c r="B178" t="s">
        <v>923</v>
      </c>
      <c r="C178" t="s">
        <v>21</v>
      </c>
      <c r="D178">
        <v>17</v>
      </c>
      <c r="E178">
        <v>1788</v>
      </c>
      <c r="F178" t="s">
        <v>1053</v>
      </c>
      <c r="G178">
        <v>-40</v>
      </c>
      <c r="H178" s="32">
        <v>37469</v>
      </c>
      <c r="I178" t="s">
        <v>19</v>
      </c>
      <c r="J178" t="s">
        <v>25</v>
      </c>
      <c r="K178" t="s">
        <v>25</v>
      </c>
      <c r="L178" s="133" t="s">
        <v>446</v>
      </c>
      <c r="M178" t="s">
        <v>66</v>
      </c>
      <c r="N178" s="32">
        <v>45175</v>
      </c>
      <c r="O178" t="s">
        <v>26</v>
      </c>
      <c r="P178" s="32">
        <v>41657</v>
      </c>
      <c r="Q178" t="s">
        <v>27</v>
      </c>
      <c r="R178" s="32">
        <v>45155</v>
      </c>
    </row>
    <row r="179" spans="1:17" ht="12.75">
      <c r="A179">
        <v>7115622</v>
      </c>
      <c r="B179" t="s">
        <v>450</v>
      </c>
      <c r="C179" t="s">
        <v>451</v>
      </c>
      <c r="D179">
        <v>5</v>
      </c>
      <c r="E179">
        <v>507</v>
      </c>
      <c r="F179" t="s">
        <v>448</v>
      </c>
      <c r="G179">
        <v>-10</v>
      </c>
      <c r="H179" s="32">
        <v>41692</v>
      </c>
      <c r="I179" t="s">
        <v>19</v>
      </c>
      <c r="J179" t="s">
        <v>25</v>
      </c>
      <c r="L179" s="133" t="s">
        <v>440</v>
      </c>
      <c r="M179" t="s">
        <v>73</v>
      </c>
      <c r="N179" s="32">
        <v>45224</v>
      </c>
      <c r="O179" t="s">
        <v>26</v>
      </c>
      <c r="P179" s="32">
        <v>45224</v>
      </c>
      <c r="Q179" t="s">
        <v>132</v>
      </c>
    </row>
    <row r="180" spans="1:18" ht="12.75">
      <c r="A180">
        <v>2115304</v>
      </c>
      <c r="B180" t="s">
        <v>1238</v>
      </c>
      <c r="C180" t="s">
        <v>1134</v>
      </c>
      <c r="D180">
        <v>5</v>
      </c>
      <c r="E180">
        <v>500</v>
      </c>
      <c r="F180" t="s">
        <v>1077</v>
      </c>
      <c r="G180">
        <v>-80</v>
      </c>
      <c r="H180" s="32">
        <v>17398</v>
      </c>
      <c r="I180" t="s">
        <v>29</v>
      </c>
      <c r="J180" t="s">
        <v>48</v>
      </c>
      <c r="L180" s="133" t="s">
        <v>1055</v>
      </c>
      <c r="M180" t="s">
        <v>1056</v>
      </c>
      <c r="N180" s="32">
        <v>45209</v>
      </c>
      <c r="O180" t="s">
        <v>26</v>
      </c>
      <c r="P180" s="32">
        <v>45209</v>
      </c>
      <c r="Q180" t="s">
        <v>27</v>
      </c>
      <c r="R180" s="32">
        <v>45181</v>
      </c>
    </row>
    <row r="181" spans="1:18" ht="12.75">
      <c r="A181">
        <v>7112049</v>
      </c>
      <c r="B181" t="s">
        <v>924</v>
      </c>
      <c r="C181" t="s">
        <v>1099</v>
      </c>
      <c r="D181">
        <v>5</v>
      </c>
      <c r="E181">
        <v>500</v>
      </c>
      <c r="F181" t="s">
        <v>1065</v>
      </c>
      <c r="G181">
        <v>-60</v>
      </c>
      <c r="H181" s="32">
        <v>23518</v>
      </c>
      <c r="I181" t="s">
        <v>19</v>
      </c>
      <c r="J181" t="s">
        <v>48</v>
      </c>
      <c r="K181" t="s">
        <v>48</v>
      </c>
      <c r="L181" s="133" t="s">
        <v>438</v>
      </c>
      <c r="M181" t="s">
        <v>80</v>
      </c>
      <c r="N181" s="32">
        <v>45205</v>
      </c>
      <c r="O181" t="s">
        <v>26</v>
      </c>
      <c r="P181" s="32">
        <v>41206</v>
      </c>
      <c r="Q181" t="s">
        <v>1064</v>
      </c>
      <c r="R181" s="32">
        <v>44559</v>
      </c>
    </row>
    <row r="182" spans="1:18" ht="12.75">
      <c r="A182">
        <v>7115567</v>
      </c>
      <c r="B182" t="s">
        <v>452</v>
      </c>
      <c r="C182" t="s">
        <v>374</v>
      </c>
      <c r="D182">
        <v>5</v>
      </c>
      <c r="E182">
        <v>500</v>
      </c>
      <c r="F182" t="s">
        <v>448</v>
      </c>
      <c r="G182">
        <v>-10</v>
      </c>
      <c r="H182" s="32">
        <v>41808</v>
      </c>
      <c r="I182" t="s">
        <v>19</v>
      </c>
      <c r="J182" t="s">
        <v>25</v>
      </c>
      <c r="L182" s="133" t="s">
        <v>437</v>
      </c>
      <c r="M182" t="s">
        <v>71</v>
      </c>
      <c r="N182" s="32">
        <v>45203</v>
      </c>
      <c r="O182" t="s">
        <v>26</v>
      </c>
      <c r="P182" s="32">
        <v>45203</v>
      </c>
      <c r="Q182" t="s">
        <v>27</v>
      </c>
      <c r="R182" s="32">
        <v>45191</v>
      </c>
    </row>
    <row r="183" spans="1:17" ht="12.75">
      <c r="A183">
        <v>7115133</v>
      </c>
      <c r="B183" t="s">
        <v>239</v>
      </c>
      <c r="C183" t="s">
        <v>154</v>
      </c>
      <c r="D183">
        <v>5</v>
      </c>
      <c r="E183">
        <v>500</v>
      </c>
      <c r="F183" t="s">
        <v>36</v>
      </c>
      <c r="G183">
        <v>-15</v>
      </c>
      <c r="H183" s="32">
        <v>40050</v>
      </c>
      <c r="I183" t="s">
        <v>19</v>
      </c>
      <c r="J183" t="s">
        <v>25</v>
      </c>
      <c r="K183" t="s">
        <v>25</v>
      </c>
      <c r="L183" s="133" t="s">
        <v>453</v>
      </c>
      <c r="M183" t="s">
        <v>384</v>
      </c>
      <c r="N183" s="32">
        <v>45190</v>
      </c>
      <c r="O183" t="s">
        <v>26</v>
      </c>
      <c r="P183" s="32">
        <v>44623</v>
      </c>
      <c r="Q183" t="s">
        <v>132</v>
      </c>
    </row>
    <row r="184" spans="1:18" ht="12.75">
      <c r="A184">
        <v>5320528</v>
      </c>
      <c r="B184" t="s">
        <v>1241</v>
      </c>
      <c r="C184" t="s">
        <v>1125</v>
      </c>
      <c r="D184">
        <v>9</v>
      </c>
      <c r="E184">
        <v>925</v>
      </c>
      <c r="F184" t="s">
        <v>1053</v>
      </c>
      <c r="G184">
        <v>-40</v>
      </c>
      <c r="H184" s="32">
        <v>34165</v>
      </c>
      <c r="I184" t="s">
        <v>19</v>
      </c>
      <c r="J184" t="s">
        <v>25</v>
      </c>
      <c r="K184" t="s">
        <v>25</v>
      </c>
      <c r="L184" s="133" t="s">
        <v>439</v>
      </c>
      <c r="M184" t="s">
        <v>242</v>
      </c>
      <c r="N184" s="32">
        <v>45185</v>
      </c>
      <c r="O184" t="s">
        <v>26</v>
      </c>
      <c r="P184" s="32">
        <v>39345</v>
      </c>
      <c r="Q184" t="s">
        <v>1064</v>
      </c>
      <c r="R184" s="32">
        <v>44435</v>
      </c>
    </row>
    <row r="185" spans="1:18" ht="12.75">
      <c r="A185">
        <v>7115725</v>
      </c>
      <c r="B185" t="s">
        <v>1243</v>
      </c>
      <c r="C185" t="s">
        <v>1074</v>
      </c>
      <c r="D185">
        <v>5</v>
      </c>
      <c r="E185">
        <v>500</v>
      </c>
      <c r="F185" t="s">
        <v>1065</v>
      </c>
      <c r="G185">
        <v>-60</v>
      </c>
      <c r="H185" s="32">
        <v>23960</v>
      </c>
      <c r="I185" t="s">
        <v>19</v>
      </c>
      <c r="J185" t="s">
        <v>48</v>
      </c>
      <c r="L185" s="133" t="s">
        <v>436</v>
      </c>
      <c r="M185" t="s">
        <v>84</v>
      </c>
      <c r="N185" s="32">
        <v>45339</v>
      </c>
      <c r="O185" t="s">
        <v>26</v>
      </c>
      <c r="P185" s="32">
        <v>45339</v>
      </c>
      <c r="Q185" t="s">
        <v>27</v>
      </c>
      <c r="R185" s="32">
        <v>45294</v>
      </c>
    </row>
    <row r="186" spans="1:17" ht="12.75">
      <c r="A186">
        <v>7115285</v>
      </c>
      <c r="B186" t="s">
        <v>575</v>
      </c>
      <c r="C186" t="s">
        <v>175</v>
      </c>
      <c r="D186">
        <v>5</v>
      </c>
      <c r="E186">
        <v>500</v>
      </c>
      <c r="F186" t="s">
        <v>24</v>
      </c>
      <c r="G186">
        <v>-14</v>
      </c>
      <c r="H186" s="32">
        <v>40431</v>
      </c>
      <c r="I186" t="s">
        <v>19</v>
      </c>
      <c r="K186" t="s">
        <v>25</v>
      </c>
      <c r="L186" s="133" t="s">
        <v>441</v>
      </c>
      <c r="M186" t="s">
        <v>88</v>
      </c>
      <c r="O186" t="s">
        <v>500</v>
      </c>
      <c r="P186" s="32">
        <v>44843</v>
      </c>
      <c r="Q186" t="s">
        <v>132</v>
      </c>
    </row>
    <row r="187" spans="1:17" ht="12.75">
      <c r="A187">
        <v>7115046</v>
      </c>
      <c r="B187" t="s">
        <v>202</v>
      </c>
      <c r="C187" t="s">
        <v>176</v>
      </c>
      <c r="D187">
        <v>5</v>
      </c>
      <c r="E187">
        <v>500</v>
      </c>
      <c r="F187" t="s">
        <v>22</v>
      </c>
      <c r="G187">
        <v>-17</v>
      </c>
      <c r="H187" s="32">
        <v>39240</v>
      </c>
      <c r="I187" t="s">
        <v>19</v>
      </c>
      <c r="J187" t="s">
        <v>25</v>
      </c>
      <c r="K187" t="s">
        <v>25</v>
      </c>
      <c r="L187" s="133" t="s">
        <v>431</v>
      </c>
      <c r="M187" t="s">
        <v>77</v>
      </c>
      <c r="N187" s="32">
        <v>45202</v>
      </c>
      <c r="O187" t="s">
        <v>26</v>
      </c>
      <c r="P187" s="32">
        <v>44502</v>
      </c>
      <c r="Q187" t="s">
        <v>132</v>
      </c>
    </row>
    <row r="188" spans="1:17" ht="12.75">
      <c r="A188">
        <v>7113722</v>
      </c>
      <c r="B188" t="s">
        <v>135</v>
      </c>
      <c r="C188" t="s">
        <v>47</v>
      </c>
      <c r="D188">
        <v>5</v>
      </c>
      <c r="E188">
        <v>500</v>
      </c>
      <c r="F188" t="s">
        <v>30</v>
      </c>
      <c r="G188">
        <v>-16</v>
      </c>
      <c r="H188" s="32">
        <v>39786</v>
      </c>
      <c r="I188" t="s">
        <v>19</v>
      </c>
      <c r="J188" t="s">
        <v>25</v>
      </c>
      <c r="K188" t="s">
        <v>25</v>
      </c>
      <c r="L188" s="133" t="s">
        <v>436</v>
      </c>
      <c r="M188" t="s">
        <v>84</v>
      </c>
      <c r="N188" s="32">
        <v>45185</v>
      </c>
      <c r="O188" t="s">
        <v>26</v>
      </c>
      <c r="P188" s="32">
        <v>42637</v>
      </c>
      <c r="Q188" t="s">
        <v>132</v>
      </c>
    </row>
    <row r="189" spans="1:17" ht="12.75">
      <c r="A189">
        <v>7113721</v>
      </c>
      <c r="B189" t="s">
        <v>135</v>
      </c>
      <c r="C189" t="s">
        <v>576</v>
      </c>
      <c r="D189">
        <v>5</v>
      </c>
      <c r="E189">
        <v>500</v>
      </c>
      <c r="F189" t="s">
        <v>523</v>
      </c>
      <c r="G189">
        <v>-19</v>
      </c>
      <c r="H189" s="32">
        <v>38677</v>
      </c>
      <c r="I189" t="s">
        <v>29</v>
      </c>
      <c r="J189" t="s">
        <v>25</v>
      </c>
      <c r="K189" t="s">
        <v>25</v>
      </c>
      <c r="L189" s="133" t="s">
        <v>436</v>
      </c>
      <c r="M189" t="s">
        <v>84</v>
      </c>
      <c r="N189" s="32">
        <v>45185</v>
      </c>
      <c r="O189" t="s">
        <v>26</v>
      </c>
      <c r="P189" s="32">
        <v>42637</v>
      </c>
      <c r="Q189" t="s">
        <v>132</v>
      </c>
    </row>
    <row r="190" spans="1:17" ht="12.75">
      <c r="A190">
        <v>7114823</v>
      </c>
      <c r="B190" t="s">
        <v>135</v>
      </c>
      <c r="C190" t="s">
        <v>39</v>
      </c>
      <c r="D190">
        <v>6</v>
      </c>
      <c r="E190">
        <v>647</v>
      </c>
      <c r="F190" t="s">
        <v>30</v>
      </c>
      <c r="G190">
        <v>-16</v>
      </c>
      <c r="H190" s="32">
        <v>39635</v>
      </c>
      <c r="I190" t="s">
        <v>19</v>
      </c>
      <c r="K190" t="s">
        <v>25</v>
      </c>
      <c r="L190" s="133" t="s">
        <v>441</v>
      </c>
      <c r="M190" t="s">
        <v>88</v>
      </c>
      <c r="O190" t="s">
        <v>500</v>
      </c>
      <c r="P190" s="32">
        <v>44109</v>
      </c>
      <c r="Q190" t="s">
        <v>132</v>
      </c>
    </row>
    <row r="191" spans="1:18" ht="12.75">
      <c r="A191">
        <v>7113723</v>
      </c>
      <c r="B191" t="s">
        <v>135</v>
      </c>
      <c r="C191" t="s">
        <v>946</v>
      </c>
      <c r="D191">
        <v>5</v>
      </c>
      <c r="E191">
        <v>559</v>
      </c>
      <c r="F191" t="s">
        <v>1054</v>
      </c>
      <c r="G191">
        <v>-50</v>
      </c>
      <c r="H191" s="32">
        <v>28406</v>
      </c>
      <c r="I191" t="s">
        <v>19</v>
      </c>
      <c r="J191" t="s">
        <v>25</v>
      </c>
      <c r="K191" t="s">
        <v>48</v>
      </c>
      <c r="L191" s="133" t="s">
        <v>436</v>
      </c>
      <c r="M191" t="s">
        <v>84</v>
      </c>
      <c r="N191" s="32">
        <v>45185</v>
      </c>
      <c r="O191" t="s">
        <v>26</v>
      </c>
      <c r="P191" s="32">
        <v>42637</v>
      </c>
      <c r="Q191" t="s">
        <v>27</v>
      </c>
      <c r="R191" s="32">
        <v>45184</v>
      </c>
    </row>
    <row r="192" spans="1:18" ht="12.75">
      <c r="A192">
        <v>717777</v>
      </c>
      <c r="B192" t="s">
        <v>1247</v>
      </c>
      <c r="C192" t="s">
        <v>367</v>
      </c>
      <c r="D192">
        <v>12</v>
      </c>
      <c r="E192">
        <v>1271</v>
      </c>
      <c r="F192" t="s">
        <v>1053</v>
      </c>
      <c r="G192">
        <v>-40</v>
      </c>
      <c r="H192" s="32">
        <v>35501</v>
      </c>
      <c r="I192" t="s">
        <v>19</v>
      </c>
      <c r="J192" t="s">
        <v>25</v>
      </c>
      <c r="K192" t="s">
        <v>25</v>
      </c>
      <c r="L192" s="133" t="s">
        <v>438</v>
      </c>
      <c r="M192" t="s">
        <v>80</v>
      </c>
      <c r="N192" s="32">
        <v>45146</v>
      </c>
      <c r="O192" t="s">
        <v>26</v>
      </c>
      <c r="P192" s="32">
        <v>38446</v>
      </c>
      <c r="Q192" t="s">
        <v>1064</v>
      </c>
      <c r="R192" s="32">
        <v>44449</v>
      </c>
    </row>
    <row r="193" spans="1:18" ht="12.75">
      <c r="A193">
        <v>713268</v>
      </c>
      <c r="B193" t="s">
        <v>1248</v>
      </c>
      <c r="C193" t="s">
        <v>566</v>
      </c>
      <c r="D193">
        <v>11</v>
      </c>
      <c r="E193">
        <v>1170</v>
      </c>
      <c r="F193" t="s">
        <v>1065</v>
      </c>
      <c r="G193">
        <v>-60</v>
      </c>
      <c r="H193" s="32">
        <v>26394</v>
      </c>
      <c r="I193" t="s">
        <v>19</v>
      </c>
      <c r="J193" t="s">
        <v>25</v>
      </c>
      <c r="K193" t="s">
        <v>25</v>
      </c>
      <c r="L193" s="133" t="s">
        <v>437</v>
      </c>
      <c r="M193" t="s">
        <v>71</v>
      </c>
      <c r="N193" s="32">
        <v>45148</v>
      </c>
      <c r="O193" t="s">
        <v>26</v>
      </c>
      <c r="P193" s="32">
        <v>37432</v>
      </c>
      <c r="Q193" t="s">
        <v>1064</v>
      </c>
      <c r="R193" s="32">
        <v>44070</v>
      </c>
    </row>
    <row r="194" spans="1:18" ht="12.75">
      <c r="A194">
        <v>7115232</v>
      </c>
      <c r="B194" t="s">
        <v>1249</v>
      </c>
      <c r="C194" t="s">
        <v>1193</v>
      </c>
      <c r="D194">
        <v>5</v>
      </c>
      <c r="E194">
        <v>556</v>
      </c>
      <c r="F194" t="s">
        <v>1065</v>
      </c>
      <c r="G194">
        <v>-60</v>
      </c>
      <c r="H194" s="32">
        <v>25494</v>
      </c>
      <c r="I194" t="s">
        <v>29</v>
      </c>
      <c r="J194" t="s">
        <v>25</v>
      </c>
      <c r="K194" t="s">
        <v>25</v>
      </c>
      <c r="L194" s="133" t="s">
        <v>434</v>
      </c>
      <c r="M194" t="s">
        <v>20</v>
      </c>
      <c r="N194" s="32">
        <v>45182</v>
      </c>
      <c r="O194" t="s">
        <v>26</v>
      </c>
      <c r="P194" s="32">
        <v>44830</v>
      </c>
      <c r="Q194" t="s">
        <v>27</v>
      </c>
      <c r="R194" s="32">
        <v>45111</v>
      </c>
    </row>
    <row r="195" spans="1:17" ht="12.75">
      <c r="A195">
        <v>7115362</v>
      </c>
      <c r="B195" t="s">
        <v>577</v>
      </c>
      <c r="C195" t="s">
        <v>578</v>
      </c>
      <c r="D195">
        <v>5</v>
      </c>
      <c r="E195">
        <v>500</v>
      </c>
      <c r="F195" t="s">
        <v>41</v>
      </c>
      <c r="G195">
        <v>-11</v>
      </c>
      <c r="H195" s="32">
        <v>41510</v>
      </c>
      <c r="I195" t="s">
        <v>19</v>
      </c>
      <c r="J195" t="s">
        <v>48</v>
      </c>
      <c r="K195" t="s">
        <v>48</v>
      </c>
      <c r="L195" s="133" t="s">
        <v>442</v>
      </c>
      <c r="M195" t="s">
        <v>61</v>
      </c>
      <c r="N195" s="32">
        <v>45260</v>
      </c>
      <c r="O195" t="s">
        <v>26</v>
      </c>
      <c r="P195" s="32">
        <v>44873</v>
      </c>
      <c r="Q195" t="s">
        <v>132</v>
      </c>
    </row>
    <row r="196" spans="1:18" ht="12.75">
      <c r="A196">
        <v>6923869</v>
      </c>
      <c r="B196" t="s">
        <v>579</v>
      </c>
      <c r="C196" t="s">
        <v>947</v>
      </c>
      <c r="D196">
        <v>6</v>
      </c>
      <c r="E196">
        <v>645</v>
      </c>
      <c r="F196" t="s">
        <v>1054</v>
      </c>
      <c r="G196">
        <v>-50</v>
      </c>
      <c r="H196" s="32">
        <v>29024</v>
      </c>
      <c r="I196" t="s">
        <v>19</v>
      </c>
      <c r="J196" t="s">
        <v>48</v>
      </c>
      <c r="L196" s="133" t="s">
        <v>437</v>
      </c>
      <c r="M196" t="s">
        <v>71</v>
      </c>
      <c r="N196" s="32">
        <v>45211</v>
      </c>
      <c r="O196" t="s">
        <v>26</v>
      </c>
      <c r="P196" s="32">
        <v>37432</v>
      </c>
      <c r="Q196" t="s">
        <v>27</v>
      </c>
      <c r="R196" s="32">
        <v>45194</v>
      </c>
    </row>
    <row r="197" spans="1:18" ht="12.75">
      <c r="A197">
        <v>7114821</v>
      </c>
      <c r="B197" t="s">
        <v>579</v>
      </c>
      <c r="C197" t="s">
        <v>580</v>
      </c>
      <c r="D197">
        <v>5</v>
      </c>
      <c r="E197">
        <v>500</v>
      </c>
      <c r="F197" t="s">
        <v>37</v>
      </c>
      <c r="G197">
        <v>-12</v>
      </c>
      <c r="H197" s="32">
        <v>40929</v>
      </c>
      <c r="I197" t="s">
        <v>19</v>
      </c>
      <c r="J197" t="s">
        <v>48</v>
      </c>
      <c r="K197" t="s">
        <v>48</v>
      </c>
      <c r="L197" s="133" t="s">
        <v>437</v>
      </c>
      <c r="M197" t="s">
        <v>71</v>
      </c>
      <c r="N197" s="32">
        <v>45210</v>
      </c>
      <c r="O197" t="s">
        <v>26</v>
      </c>
      <c r="P197" s="32">
        <v>44106</v>
      </c>
      <c r="Q197" t="s">
        <v>27</v>
      </c>
      <c r="R197" s="32">
        <v>45197</v>
      </c>
    </row>
    <row r="198" spans="1:18" ht="12.75">
      <c r="A198">
        <v>712315</v>
      </c>
      <c r="B198" t="s">
        <v>1252</v>
      </c>
      <c r="C198" t="s">
        <v>1091</v>
      </c>
      <c r="D198">
        <v>6</v>
      </c>
      <c r="E198">
        <v>609</v>
      </c>
      <c r="F198" t="s">
        <v>1094</v>
      </c>
      <c r="G198" t="s">
        <v>1095</v>
      </c>
      <c r="H198" s="32">
        <v>13834</v>
      </c>
      <c r="I198" t="s">
        <v>19</v>
      </c>
      <c r="J198" t="s">
        <v>25</v>
      </c>
      <c r="K198" t="s">
        <v>25</v>
      </c>
      <c r="L198" s="133" t="s">
        <v>440</v>
      </c>
      <c r="M198" t="s">
        <v>73</v>
      </c>
      <c r="N198" s="32">
        <v>45196</v>
      </c>
      <c r="O198" t="s">
        <v>26</v>
      </c>
      <c r="P198" s="32">
        <v>37432</v>
      </c>
      <c r="Q198" t="s">
        <v>27</v>
      </c>
      <c r="R198" s="32">
        <v>45184</v>
      </c>
    </row>
    <row r="199" spans="1:18" ht="12.75">
      <c r="A199">
        <v>218905</v>
      </c>
      <c r="B199" t="s">
        <v>1253</v>
      </c>
      <c r="C199" t="s">
        <v>1201</v>
      </c>
      <c r="D199">
        <v>9</v>
      </c>
      <c r="E199">
        <v>951</v>
      </c>
      <c r="F199" t="s">
        <v>1053</v>
      </c>
      <c r="G199">
        <v>-40</v>
      </c>
      <c r="H199" s="32">
        <v>31910</v>
      </c>
      <c r="I199" t="s">
        <v>19</v>
      </c>
      <c r="J199" t="s">
        <v>25</v>
      </c>
      <c r="K199" t="s">
        <v>25</v>
      </c>
      <c r="L199" s="133" t="s">
        <v>1055</v>
      </c>
      <c r="M199" t="s">
        <v>1056</v>
      </c>
      <c r="N199" s="32">
        <v>45186</v>
      </c>
      <c r="O199" t="s">
        <v>26</v>
      </c>
      <c r="P199" s="32">
        <v>39008</v>
      </c>
      <c r="Q199" t="s">
        <v>1064</v>
      </c>
      <c r="R199" s="32">
        <v>44806</v>
      </c>
    </row>
    <row r="200" spans="1:18" ht="12.75">
      <c r="A200">
        <v>718858</v>
      </c>
      <c r="B200" t="s">
        <v>1253</v>
      </c>
      <c r="C200" t="s">
        <v>1147</v>
      </c>
      <c r="D200">
        <v>6</v>
      </c>
      <c r="E200">
        <v>612</v>
      </c>
      <c r="F200" t="s">
        <v>1065</v>
      </c>
      <c r="G200">
        <v>-60</v>
      </c>
      <c r="H200" s="32">
        <v>23717</v>
      </c>
      <c r="I200" t="s">
        <v>19</v>
      </c>
      <c r="J200" t="s">
        <v>48</v>
      </c>
      <c r="K200" t="s">
        <v>48</v>
      </c>
      <c r="L200" s="133" t="s">
        <v>444</v>
      </c>
      <c r="M200" t="s">
        <v>97</v>
      </c>
      <c r="N200" s="32">
        <v>45187</v>
      </c>
      <c r="O200" t="s">
        <v>26</v>
      </c>
      <c r="P200" s="32">
        <v>39343</v>
      </c>
      <c r="Q200" t="s">
        <v>1064</v>
      </c>
      <c r="R200" s="32">
        <v>44822</v>
      </c>
    </row>
    <row r="201" spans="1:17" ht="12.75">
      <c r="A201">
        <v>7115302</v>
      </c>
      <c r="B201" t="s">
        <v>581</v>
      </c>
      <c r="C201" t="s">
        <v>582</v>
      </c>
      <c r="D201">
        <v>5</v>
      </c>
      <c r="E201">
        <v>500</v>
      </c>
      <c r="F201" t="s">
        <v>30</v>
      </c>
      <c r="G201">
        <v>-16</v>
      </c>
      <c r="H201" s="32">
        <v>39622</v>
      </c>
      <c r="I201" t="s">
        <v>19</v>
      </c>
      <c r="K201" t="s">
        <v>25</v>
      </c>
      <c r="L201" s="133" t="s">
        <v>464</v>
      </c>
      <c r="M201" t="s">
        <v>50</v>
      </c>
      <c r="O201" t="s">
        <v>500</v>
      </c>
      <c r="P201" s="32">
        <v>44847</v>
      </c>
      <c r="Q201" t="s">
        <v>132</v>
      </c>
    </row>
    <row r="202" spans="1:17" ht="12.75">
      <c r="A202">
        <v>7115375</v>
      </c>
      <c r="B202" t="s">
        <v>315</v>
      </c>
      <c r="C202" t="s">
        <v>316</v>
      </c>
      <c r="D202">
        <v>5</v>
      </c>
      <c r="E202">
        <v>500</v>
      </c>
      <c r="F202" t="s">
        <v>36</v>
      </c>
      <c r="G202">
        <v>-15</v>
      </c>
      <c r="H202" s="32">
        <v>40157</v>
      </c>
      <c r="I202" t="s">
        <v>19</v>
      </c>
      <c r="J202" t="s">
        <v>25</v>
      </c>
      <c r="K202" t="s">
        <v>25</v>
      </c>
      <c r="L202" s="133" t="s">
        <v>431</v>
      </c>
      <c r="M202" t="s">
        <v>77</v>
      </c>
      <c r="N202" s="32">
        <v>45190</v>
      </c>
      <c r="O202" t="s">
        <v>26</v>
      </c>
      <c r="P202" s="32">
        <v>44873</v>
      </c>
      <c r="Q202" t="s">
        <v>132</v>
      </c>
    </row>
    <row r="203" spans="1:18" ht="12.75">
      <c r="A203">
        <v>2114962</v>
      </c>
      <c r="B203" t="s">
        <v>1255</v>
      </c>
      <c r="C203" t="s">
        <v>1240</v>
      </c>
      <c r="D203" t="s">
        <v>1256</v>
      </c>
      <c r="E203">
        <v>2224</v>
      </c>
      <c r="F203" t="s">
        <v>1053</v>
      </c>
      <c r="G203">
        <v>-40</v>
      </c>
      <c r="H203" s="32">
        <v>31206</v>
      </c>
      <c r="I203" t="s">
        <v>19</v>
      </c>
      <c r="J203" t="s">
        <v>25</v>
      </c>
      <c r="L203" s="133" t="s">
        <v>1055</v>
      </c>
      <c r="M203" t="s">
        <v>1056</v>
      </c>
      <c r="N203" s="32">
        <v>45179</v>
      </c>
      <c r="O203" t="s">
        <v>26</v>
      </c>
      <c r="P203" s="32">
        <v>45076</v>
      </c>
      <c r="Q203" t="s">
        <v>27</v>
      </c>
      <c r="R203" s="32">
        <v>45160</v>
      </c>
    </row>
    <row r="204" spans="1:18" ht="12.75">
      <c r="A204">
        <v>7115694</v>
      </c>
      <c r="B204" t="s">
        <v>583</v>
      </c>
      <c r="C204" t="s">
        <v>179</v>
      </c>
      <c r="D204">
        <v>5</v>
      </c>
      <c r="E204">
        <v>500</v>
      </c>
      <c r="F204" t="s">
        <v>36</v>
      </c>
      <c r="G204">
        <v>-15</v>
      </c>
      <c r="H204" s="32">
        <v>39944</v>
      </c>
      <c r="I204" t="s">
        <v>19</v>
      </c>
      <c r="J204" t="s">
        <v>25</v>
      </c>
      <c r="L204" s="133" t="s">
        <v>431</v>
      </c>
      <c r="M204" t="s">
        <v>77</v>
      </c>
      <c r="N204" s="32">
        <v>45271</v>
      </c>
      <c r="O204" t="s">
        <v>26</v>
      </c>
      <c r="P204" s="32">
        <v>45271</v>
      </c>
      <c r="Q204" t="s">
        <v>27</v>
      </c>
      <c r="R204" s="32">
        <v>45182</v>
      </c>
    </row>
    <row r="205" spans="1:17" ht="12.75">
      <c r="A205">
        <v>7115315</v>
      </c>
      <c r="B205" t="s">
        <v>584</v>
      </c>
      <c r="C205" t="s">
        <v>585</v>
      </c>
      <c r="D205">
        <v>5</v>
      </c>
      <c r="E205">
        <v>500</v>
      </c>
      <c r="F205" t="s">
        <v>30</v>
      </c>
      <c r="G205">
        <v>-16</v>
      </c>
      <c r="H205" s="32">
        <v>39683</v>
      </c>
      <c r="I205" t="s">
        <v>19</v>
      </c>
      <c r="J205" t="s">
        <v>48</v>
      </c>
      <c r="K205" t="s">
        <v>48</v>
      </c>
      <c r="L205" s="133" t="s">
        <v>436</v>
      </c>
      <c r="M205" t="s">
        <v>84</v>
      </c>
      <c r="N205" s="32">
        <v>45266</v>
      </c>
      <c r="O205" t="s">
        <v>26</v>
      </c>
      <c r="P205" s="32">
        <v>44849</v>
      </c>
      <c r="Q205" t="s">
        <v>132</v>
      </c>
    </row>
    <row r="206" spans="1:18" ht="12.75">
      <c r="A206">
        <v>7115268</v>
      </c>
      <c r="B206" t="s">
        <v>586</v>
      </c>
      <c r="C206" t="s">
        <v>35</v>
      </c>
      <c r="D206">
        <v>5</v>
      </c>
      <c r="E206">
        <v>500</v>
      </c>
      <c r="F206" t="s">
        <v>32</v>
      </c>
      <c r="G206">
        <v>-13</v>
      </c>
      <c r="H206" s="32">
        <v>40644</v>
      </c>
      <c r="I206" t="s">
        <v>19</v>
      </c>
      <c r="K206" t="s">
        <v>25</v>
      </c>
      <c r="L206" s="133" t="s">
        <v>437</v>
      </c>
      <c r="M206" t="s">
        <v>71</v>
      </c>
      <c r="O206" t="s">
        <v>500</v>
      </c>
      <c r="P206" s="32">
        <v>44839</v>
      </c>
      <c r="Q206" t="s">
        <v>27</v>
      </c>
      <c r="R206" s="32">
        <v>44828</v>
      </c>
    </row>
    <row r="207" spans="1:18" ht="12.75">
      <c r="A207">
        <v>2112556</v>
      </c>
      <c r="B207" t="s">
        <v>1259</v>
      </c>
      <c r="C207" t="s">
        <v>455</v>
      </c>
      <c r="D207">
        <v>5</v>
      </c>
      <c r="E207">
        <v>500</v>
      </c>
      <c r="F207" t="s">
        <v>1065</v>
      </c>
      <c r="G207">
        <v>-60</v>
      </c>
      <c r="H207" s="32">
        <v>25902</v>
      </c>
      <c r="I207" t="s">
        <v>19</v>
      </c>
      <c r="J207" t="s">
        <v>48</v>
      </c>
      <c r="K207" t="s">
        <v>48</v>
      </c>
      <c r="L207" s="133" t="s">
        <v>1055</v>
      </c>
      <c r="M207" t="s">
        <v>1056</v>
      </c>
      <c r="N207" s="32">
        <v>45172</v>
      </c>
      <c r="O207" t="s">
        <v>26</v>
      </c>
      <c r="P207" s="32">
        <v>43096</v>
      </c>
      <c r="Q207" t="s">
        <v>1064</v>
      </c>
      <c r="R207" s="32">
        <v>44384</v>
      </c>
    </row>
    <row r="208" spans="1:17" ht="12.75">
      <c r="A208">
        <v>7114331</v>
      </c>
      <c r="B208" t="s">
        <v>89</v>
      </c>
      <c r="C208" t="s">
        <v>90</v>
      </c>
      <c r="D208">
        <v>7</v>
      </c>
      <c r="E208">
        <v>759</v>
      </c>
      <c r="F208" t="s">
        <v>18</v>
      </c>
      <c r="G208">
        <v>-18</v>
      </c>
      <c r="H208" s="32">
        <v>38932</v>
      </c>
      <c r="I208" t="s">
        <v>19</v>
      </c>
      <c r="J208" t="s">
        <v>25</v>
      </c>
      <c r="K208" t="s">
        <v>25</v>
      </c>
      <c r="L208" s="133" t="s">
        <v>441</v>
      </c>
      <c r="M208" t="s">
        <v>88</v>
      </c>
      <c r="N208" s="32">
        <v>45187</v>
      </c>
      <c r="O208" t="s">
        <v>26</v>
      </c>
      <c r="P208" s="32">
        <v>43369</v>
      </c>
      <c r="Q208" t="s">
        <v>132</v>
      </c>
    </row>
    <row r="209" spans="1:17" ht="12.75">
      <c r="A209">
        <v>7114915</v>
      </c>
      <c r="B209" t="s">
        <v>89</v>
      </c>
      <c r="C209" t="s">
        <v>148</v>
      </c>
      <c r="D209">
        <v>5</v>
      </c>
      <c r="E209">
        <v>504</v>
      </c>
      <c r="F209" t="s">
        <v>448</v>
      </c>
      <c r="G209">
        <v>-10</v>
      </c>
      <c r="H209" s="32">
        <v>41741</v>
      </c>
      <c r="I209" t="s">
        <v>19</v>
      </c>
      <c r="J209" t="s">
        <v>25</v>
      </c>
      <c r="K209" t="s">
        <v>25</v>
      </c>
      <c r="L209" s="133" t="s">
        <v>441</v>
      </c>
      <c r="M209" t="s">
        <v>88</v>
      </c>
      <c r="N209" s="32">
        <v>45238</v>
      </c>
      <c r="O209" t="s">
        <v>26</v>
      </c>
      <c r="P209" s="32">
        <v>44461</v>
      </c>
      <c r="Q209" t="s">
        <v>132</v>
      </c>
    </row>
    <row r="210" spans="1:18" ht="12.75">
      <c r="A210">
        <v>7114510</v>
      </c>
      <c r="B210" t="s">
        <v>1260</v>
      </c>
      <c r="C210" t="s">
        <v>1139</v>
      </c>
      <c r="D210">
        <v>6</v>
      </c>
      <c r="E210">
        <v>603</v>
      </c>
      <c r="F210" t="s">
        <v>1053</v>
      </c>
      <c r="G210">
        <v>-40</v>
      </c>
      <c r="H210" s="32">
        <v>36405</v>
      </c>
      <c r="I210" t="s">
        <v>19</v>
      </c>
      <c r="J210" t="s">
        <v>25</v>
      </c>
      <c r="K210" t="s">
        <v>25</v>
      </c>
      <c r="L210" s="133" t="s">
        <v>434</v>
      </c>
      <c r="M210" t="s">
        <v>20</v>
      </c>
      <c r="N210" s="32">
        <v>45191</v>
      </c>
      <c r="O210" t="s">
        <v>26</v>
      </c>
      <c r="P210" s="32">
        <v>43545</v>
      </c>
      <c r="Q210" t="s">
        <v>1064</v>
      </c>
      <c r="R210" s="32">
        <v>44459</v>
      </c>
    </row>
    <row r="211" spans="1:18" ht="12.75">
      <c r="A211">
        <v>9521110</v>
      </c>
      <c r="B211" t="s">
        <v>1262</v>
      </c>
      <c r="C211" t="s">
        <v>1074</v>
      </c>
      <c r="D211">
        <v>10</v>
      </c>
      <c r="E211">
        <v>1063</v>
      </c>
      <c r="F211" t="s">
        <v>1054</v>
      </c>
      <c r="G211">
        <v>-50</v>
      </c>
      <c r="H211" s="32">
        <v>27651</v>
      </c>
      <c r="I211" t="s">
        <v>19</v>
      </c>
      <c r="J211" t="s">
        <v>25</v>
      </c>
      <c r="K211" t="s">
        <v>48</v>
      </c>
      <c r="L211" s="133" t="s">
        <v>464</v>
      </c>
      <c r="M211" t="s">
        <v>50</v>
      </c>
      <c r="N211" s="32">
        <v>45182</v>
      </c>
      <c r="O211" t="s">
        <v>26</v>
      </c>
      <c r="P211" s="32">
        <v>37432</v>
      </c>
      <c r="Q211" t="s">
        <v>1064</v>
      </c>
      <c r="R211" s="32">
        <v>44422</v>
      </c>
    </row>
    <row r="212" spans="1:17" ht="12.75">
      <c r="A212">
        <v>7115101</v>
      </c>
      <c r="B212" t="s">
        <v>81</v>
      </c>
      <c r="C212" t="s">
        <v>587</v>
      </c>
      <c r="D212">
        <v>5</v>
      </c>
      <c r="E212">
        <v>500</v>
      </c>
      <c r="F212" t="s">
        <v>24</v>
      </c>
      <c r="G212">
        <v>-14</v>
      </c>
      <c r="H212" s="32">
        <v>40221</v>
      </c>
      <c r="I212" t="s">
        <v>19</v>
      </c>
      <c r="J212" t="s">
        <v>48</v>
      </c>
      <c r="K212" t="s">
        <v>48</v>
      </c>
      <c r="L212" s="133" t="s">
        <v>438</v>
      </c>
      <c r="M212" t="s">
        <v>80</v>
      </c>
      <c r="N212" s="32">
        <v>45328</v>
      </c>
      <c r="O212" t="s">
        <v>26</v>
      </c>
      <c r="P212" s="32">
        <v>44545</v>
      </c>
      <c r="Q212" t="s">
        <v>546</v>
      </c>
    </row>
    <row r="213" spans="1:17" ht="12.75">
      <c r="A213">
        <v>7114683</v>
      </c>
      <c r="B213" t="s">
        <v>81</v>
      </c>
      <c r="C213" t="s">
        <v>352</v>
      </c>
      <c r="D213">
        <v>7</v>
      </c>
      <c r="E213">
        <v>719</v>
      </c>
      <c r="F213" t="s">
        <v>41</v>
      </c>
      <c r="G213">
        <v>-11</v>
      </c>
      <c r="H213" s="32">
        <v>41353</v>
      </c>
      <c r="I213" t="s">
        <v>19</v>
      </c>
      <c r="J213" t="s">
        <v>25</v>
      </c>
      <c r="K213" t="s">
        <v>25</v>
      </c>
      <c r="L213" s="133" t="s">
        <v>438</v>
      </c>
      <c r="M213" t="s">
        <v>80</v>
      </c>
      <c r="N213" s="32">
        <v>45146</v>
      </c>
      <c r="O213" t="s">
        <v>26</v>
      </c>
      <c r="P213" s="32">
        <v>43755</v>
      </c>
      <c r="Q213" t="s">
        <v>132</v>
      </c>
    </row>
    <row r="214" spans="1:17" ht="12.75">
      <c r="A214">
        <v>7112419</v>
      </c>
      <c r="B214" t="s">
        <v>81</v>
      </c>
      <c r="C214" t="s">
        <v>82</v>
      </c>
      <c r="D214">
        <v>15</v>
      </c>
      <c r="E214">
        <v>1565</v>
      </c>
      <c r="F214" t="s">
        <v>30</v>
      </c>
      <c r="G214">
        <v>-16</v>
      </c>
      <c r="H214" s="32">
        <v>39495</v>
      </c>
      <c r="I214" t="s">
        <v>19</v>
      </c>
      <c r="J214" t="s">
        <v>25</v>
      </c>
      <c r="K214" t="s">
        <v>25</v>
      </c>
      <c r="L214" s="133" t="s">
        <v>438</v>
      </c>
      <c r="M214" t="s">
        <v>80</v>
      </c>
      <c r="N214" s="32">
        <v>45146</v>
      </c>
      <c r="O214" t="s">
        <v>26</v>
      </c>
      <c r="P214" s="32">
        <v>41543</v>
      </c>
      <c r="Q214" t="s">
        <v>132</v>
      </c>
    </row>
    <row r="215" spans="1:18" ht="12.75">
      <c r="A215">
        <v>711601</v>
      </c>
      <c r="B215" t="s">
        <v>81</v>
      </c>
      <c r="C215" t="s">
        <v>1098</v>
      </c>
      <c r="D215">
        <v>11</v>
      </c>
      <c r="E215">
        <v>1173</v>
      </c>
      <c r="F215" t="s">
        <v>1054</v>
      </c>
      <c r="G215">
        <v>-50</v>
      </c>
      <c r="H215" s="32">
        <v>27074</v>
      </c>
      <c r="I215" t="s">
        <v>19</v>
      </c>
      <c r="J215" t="s">
        <v>25</v>
      </c>
      <c r="K215" t="s">
        <v>25</v>
      </c>
      <c r="L215" s="133" t="s">
        <v>438</v>
      </c>
      <c r="M215" t="s">
        <v>80</v>
      </c>
      <c r="N215" s="32">
        <v>45111</v>
      </c>
      <c r="O215" t="s">
        <v>26</v>
      </c>
      <c r="P215" s="32">
        <v>37432</v>
      </c>
      <c r="Q215" t="s">
        <v>1064</v>
      </c>
      <c r="R215" s="32">
        <v>44809</v>
      </c>
    </row>
    <row r="216" spans="1:18" ht="12.75">
      <c r="A216">
        <v>715716</v>
      </c>
      <c r="B216" t="s">
        <v>81</v>
      </c>
      <c r="C216" t="s">
        <v>1076</v>
      </c>
      <c r="D216">
        <v>8</v>
      </c>
      <c r="E216">
        <v>801</v>
      </c>
      <c r="F216" t="s">
        <v>1054</v>
      </c>
      <c r="G216">
        <v>-50</v>
      </c>
      <c r="H216" s="32">
        <v>29830</v>
      </c>
      <c r="I216" t="s">
        <v>29</v>
      </c>
      <c r="J216" t="s">
        <v>25</v>
      </c>
      <c r="K216" t="s">
        <v>25</v>
      </c>
      <c r="L216" s="133" t="s">
        <v>438</v>
      </c>
      <c r="M216" t="s">
        <v>80</v>
      </c>
      <c r="N216" s="32">
        <v>45184</v>
      </c>
      <c r="O216" t="s">
        <v>26</v>
      </c>
      <c r="P216" s="32">
        <v>37432</v>
      </c>
      <c r="Q216" t="s">
        <v>27</v>
      </c>
      <c r="R216" s="32">
        <v>45159</v>
      </c>
    </row>
    <row r="217" spans="1:17" ht="12.75">
      <c r="A217">
        <v>7115159</v>
      </c>
      <c r="B217" t="s">
        <v>588</v>
      </c>
      <c r="C217" t="s">
        <v>589</v>
      </c>
      <c r="D217">
        <v>5</v>
      </c>
      <c r="E217">
        <v>500</v>
      </c>
      <c r="F217" t="s">
        <v>36</v>
      </c>
      <c r="G217">
        <v>-15</v>
      </c>
      <c r="H217" s="32">
        <v>40073</v>
      </c>
      <c r="I217" t="s">
        <v>19</v>
      </c>
      <c r="K217" t="s">
        <v>48</v>
      </c>
      <c r="L217" s="133" t="s">
        <v>471</v>
      </c>
      <c r="M217" t="s">
        <v>58</v>
      </c>
      <c r="O217" t="s">
        <v>500</v>
      </c>
      <c r="P217" s="32">
        <v>44690</v>
      </c>
      <c r="Q217" t="s">
        <v>132</v>
      </c>
    </row>
    <row r="218" spans="1:17" ht="12.75">
      <c r="A218">
        <v>7114943</v>
      </c>
      <c r="B218" t="s">
        <v>136</v>
      </c>
      <c r="C218" t="s">
        <v>590</v>
      </c>
      <c r="D218">
        <v>5</v>
      </c>
      <c r="E218">
        <v>500</v>
      </c>
      <c r="F218" t="s">
        <v>448</v>
      </c>
      <c r="G218">
        <v>-10</v>
      </c>
      <c r="H218" s="32">
        <v>41809</v>
      </c>
      <c r="I218" t="s">
        <v>29</v>
      </c>
      <c r="K218" t="s">
        <v>25</v>
      </c>
      <c r="L218" s="133" t="s">
        <v>446</v>
      </c>
      <c r="M218" t="s">
        <v>66</v>
      </c>
      <c r="O218" t="s">
        <v>500</v>
      </c>
      <c r="P218" s="32">
        <v>44467</v>
      </c>
      <c r="Q218" t="s">
        <v>132</v>
      </c>
    </row>
    <row r="219" spans="1:17" ht="12.75">
      <c r="A219">
        <v>7114944</v>
      </c>
      <c r="B219" t="s">
        <v>136</v>
      </c>
      <c r="C219" t="s">
        <v>56</v>
      </c>
      <c r="D219">
        <v>5</v>
      </c>
      <c r="E219">
        <v>500</v>
      </c>
      <c r="F219" t="s">
        <v>24</v>
      </c>
      <c r="G219">
        <v>-14</v>
      </c>
      <c r="H219" s="32">
        <v>40501</v>
      </c>
      <c r="I219" t="s">
        <v>19</v>
      </c>
      <c r="J219" t="s">
        <v>25</v>
      </c>
      <c r="K219" t="s">
        <v>25</v>
      </c>
      <c r="L219" s="133" t="s">
        <v>446</v>
      </c>
      <c r="M219" t="s">
        <v>66</v>
      </c>
      <c r="N219" s="32">
        <v>45182</v>
      </c>
      <c r="O219" t="s">
        <v>26</v>
      </c>
      <c r="P219" s="32">
        <v>44467</v>
      </c>
      <c r="Q219" t="s">
        <v>132</v>
      </c>
    </row>
    <row r="220" spans="1:18" ht="12.75">
      <c r="A220">
        <v>218901</v>
      </c>
      <c r="B220" t="s">
        <v>1265</v>
      </c>
      <c r="C220" t="s">
        <v>1009</v>
      </c>
      <c r="D220">
        <v>5</v>
      </c>
      <c r="E220">
        <v>500</v>
      </c>
      <c r="F220" t="s">
        <v>1053</v>
      </c>
      <c r="G220">
        <v>-40</v>
      </c>
      <c r="H220" s="32">
        <v>34734</v>
      </c>
      <c r="I220" t="s">
        <v>19</v>
      </c>
      <c r="J220" t="s">
        <v>48</v>
      </c>
      <c r="K220" t="s">
        <v>25</v>
      </c>
      <c r="L220" s="133" t="s">
        <v>459</v>
      </c>
      <c r="M220" t="s">
        <v>344</v>
      </c>
      <c r="N220" s="32">
        <v>45232</v>
      </c>
      <c r="O220" t="s">
        <v>26</v>
      </c>
      <c r="P220" s="32">
        <v>39008</v>
      </c>
      <c r="Q220" t="s">
        <v>1064</v>
      </c>
      <c r="R220" s="32">
        <v>44453</v>
      </c>
    </row>
    <row r="221" spans="1:18" ht="12.75">
      <c r="A221">
        <v>711290</v>
      </c>
      <c r="B221" t="s">
        <v>927</v>
      </c>
      <c r="C221" t="s">
        <v>1091</v>
      </c>
      <c r="D221">
        <v>7</v>
      </c>
      <c r="E221">
        <v>714</v>
      </c>
      <c r="F221" t="s">
        <v>1077</v>
      </c>
      <c r="G221">
        <v>-80</v>
      </c>
      <c r="H221" s="32">
        <v>18745</v>
      </c>
      <c r="I221" t="s">
        <v>19</v>
      </c>
      <c r="J221" t="s">
        <v>25</v>
      </c>
      <c r="K221" t="s">
        <v>25</v>
      </c>
      <c r="L221" s="133" t="s">
        <v>444</v>
      </c>
      <c r="M221" t="s">
        <v>97</v>
      </c>
      <c r="N221" s="32">
        <v>45112</v>
      </c>
      <c r="O221" t="s">
        <v>26</v>
      </c>
      <c r="P221" s="32">
        <v>37432</v>
      </c>
      <c r="Q221" t="s">
        <v>1064</v>
      </c>
      <c r="R221" s="32">
        <v>44322</v>
      </c>
    </row>
    <row r="222" spans="1:18" ht="12.75">
      <c r="A222">
        <v>2115163</v>
      </c>
      <c r="B222" t="s">
        <v>1267</v>
      </c>
      <c r="C222" t="s">
        <v>738</v>
      </c>
      <c r="D222">
        <v>5</v>
      </c>
      <c r="E222">
        <v>500</v>
      </c>
      <c r="F222" t="s">
        <v>32</v>
      </c>
      <c r="G222">
        <v>-13</v>
      </c>
      <c r="H222" s="32">
        <v>40908</v>
      </c>
      <c r="I222" t="s">
        <v>19</v>
      </c>
      <c r="J222" t="s">
        <v>48</v>
      </c>
      <c r="L222" s="133" t="s">
        <v>1055</v>
      </c>
      <c r="M222" t="s">
        <v>1056</v>
      </c>
      <c r="N222" s="32">
        <v>45185</v>
      </c>
      <c r="O222" t="s">
        <v>26</v>
      </c>
      <c r="P222" s="32">
        <v>45185</v>
      </c>
      <c r="Q222" t="s">
        <v>27</v>
      </c>
      <c r="R222" s="32">
        <v>45170</v>
      </c>
    </row>
    <row r="223" spans="1:18" ht="12.75">
      <c r="A223">
        <v>7115723</v>
      </c>
      <c r="B223" t="s">
        <v>1268</v>
      </c>
      <c r="C223" t="s">
        <v>527</v>
      </c>
      <c r="D223">
        <v>5</v>
      </c>
      <c r="E223">
        <v>500</v>
      </c>
      <c r="F223" t="s">
        <v>1058</v>
      </c>
      <c r="G223">
        <v>-70</v>
      </c>
      <c r="H223" s="32">
        <v>22216</v>
      </c>
      <c r="I223" t="s">
        <v>19</v>
      </c>
      <c r="J223" t="s">
        <v>48</v>
      </c>
      <c r="L223" s="133" t="s">
        <v>440</v>
      </c>
      <c r="M223" t="s">
        <v>73</v>
      </c>
      <c r="N223" s="32">
        <v>45335</v>
      </c>
      <c r="O223" t="s">
        <v>26</v>
      </c>
      <c r="P223" s="32">
        <v>45335</v>
      </c>
      <c r="Q223" t="s">
        <v>27</v>
      </c>
      <c r="R223" s="32">
        <v>45259</v>
      </c>
    </row>
    <row r="224" spans="1:18" ht="12.75">
      <c r="A224">
        <v>9253888</v>
      </c>
      <c r="B224" t="s">
        <v>591</v>
      </c>
      <c r="C224" t="s">
        <v>592</v>
      </c>
      <c r="D224">
        <v>5</v>
      </c>
      <c r="E224">
        <v>500</v>
      </c>
      <c r="F224" t="s">
        <v>36</v>
      </c>
      <c r="G224">
        <v>-15</v>
      </c>
      <c r="H224" s="32">
        <v>39886</v>
      </c>
      <c r="I224" t="s">
        <v>19</v>
      </c>
      <c r="K224" t="s">
        <v>48</v>
      </c>
      <c r="L224" s="133" t="s">
        <v>464</v>
      </c>
      <c r="M224" t="s">
        <v>50</v>
      </c>
      <c r="O224" t="s">
        <v>500</v>
      </c>
      <c r="P224" s="32">
        <v>43626</v>
      </c>
      <c r="Q224" t="s">
        <v>27</v>
      </c>
      <c r="R224" s="32">
        <v>44799</v>
      </c>
    </row>
    <row r="225" spans="1:17" ht="12.75">
      <c r="A225">
        <v>219043</v>
      </c>
      <c r="B225" t="s">
        <v>1271</v>
      </c>
      <c r="C225" t="s">
        <v>1272</v>
      </c>
      <c r="D225">
        <v>6</v>
      </c>
      <c r="E225">
        <v>693</v>
      </c>
      <c r="F225" t="s">
        <v>1054</v>
      </c>
      <c r="G225">
        <v>-50</v>
      </c>
      <c r="H225" s="32">
        <v>29347</v>
      </c>
      <c r="I225" t="s">
        <v>19</v>
      </c>
      <c r="J225" t="s">
        <v>48</v>
      </c>
      <c r="L225" s="133" t="s">
        <v>464</v>
      </c>
      <c r="M225" t="s">
        <v>50</v>
      </c>
      <c r="N225" s="32">
        <v>45251</v>
      </c>
      <c r="O225" t="s">
        <v>26</v>
      </c>
      <c r="P225" s="32">
        <v>39342</v>
      </c>
      <c r="Q225" t="s">
        <v>546</v>
      </c>
    </row>
    <row r="226" spans="1:17" ht="12.75">
      <c r="A226">
        <v>7115229</v>
      </c>
      <c r="B226" t="s">
        <v>241</v>
      </c>
      <c r="C226" t="s">
        <v>566</v>
      </c>
      <c r="D226">
        <v>5</v>
      </c>
      <c r="E226">
        <v>500</v>
      </c>
      <c r="F226" t="s">
        <v>1065</v>
      </c>
      <c r="G226">
        <v>-60</v>
      </c>
      <c r="H226" s="32">
        <v>24304</v>
      </c>
      <c r="I226" t="s">
        <v>19</v>
      </c>
      <c r="K226" t="s">
        <v>48</v>
      </c>
      <c r="L226" s="133" t="s">
        <v>442</v>
      </c>
      <c r="M226" t="s">
        <v>61</v>
      </c>
      <c r="O226" t="s">
        <v>500</v>
      </c>
      <c r="P226" s="32">
        <v>44828</v>
      </c>
      <c r="Q226" t="s">
        <v>546</v>
      </c>
    </row>
    <row r="227" spans="1:17" ht="12.75">
      <c r="A227">
        <v>7115058</v>
      </c>
      <c r="B227" t="s">
        <v>241</v>
      </c>
      <c r="C227" t="s">
        <v>23</v>
      </c>
      <c r="D227">
        <v>5</v>
      </c>
      <c r="E227">
        <v>500</v>
      </c>
      <c r="F227" t="s">
        <v>30</v>
      </c>
      <c r="G227">
        <v>-16</v>
      </c>
      <c r="H227" s="32">
        <v>39613</v>
      </c>
      <c r="I227" t="s">
        <v>19</v>
      </c>
      <c r="J227" t="s">
        <v>25</v>
      </c>
      <c r="K227" t="s">
        <v>25</v>
      </c>
      <c r="L227" s="133" t="s">
        <v>442</v>
      </c>
      <c r="M227" t="s">
        <v>61</v>
      </c>
      <c r="N227" s="32">
        <v>45177</v>
      </c>
      <c r="O227" t="s">
        <v>26</v>
      </c>
      <c r="P227" s="32">
        <v>44507</v>
      </c>
      <c r="Q227" t="s">
        <v>132</v>
      </c>
    </row>
    <row r="228" spans="1:18" ht="12.75">
      <c r="A228">
        <v>7115415</v>
      </c>
      <c r="B228" t="s">
        <v>593</v>
      </c>
      <c r="C228" t="s">
        <v>594</v>
      </c>
      <c r="D228">
        <v>5</v>
      </c>
      <c r="E228">
        <v>500</v>
      </c>
      <c r="F228" t="s">
        <v>41</v>
      </c>
      <c r="G228">
        <v>-11</v>
      </c>
      <c r="H228" s="32">
        <v>41597</v>
      </c>
      <c r="I228" t="s">
        <v>29</v>
      </c>
      <c r="K228" t="s">
        <v>48</v>
      </c>
      <c r="L228" s="133" t="s">
        <v>443</v>
      </c>
      <c r="M228" t="s">
        <v>94</v>
      </c>
      <c r="O228" t="s">
        <v>500</v>
      </c>
      <c r="P228" s="32">
        <v>44903</v>
      </c>
      <c r="Q228" t="s">
        <v>27</v>
      </c>
      <c r="R228" s="32">
        <v>44846</v>
      </c>
    </row>
    <row r="229" spans="1:17" ht="12.75">
      <c r="A229">
        <v>7112889</v>
      </c>
      <c r="B229" t="s">
        <v>595</v>
      </c>
      <c r="C229" t="s">
        <v>596</v>
      </c>
      <c r="D229">
        <v>5</v>
      </c>
      <c r="E229">
        <v>500</v>
      </c>
      <c r="F229" t="s">
        <v>36</v>
      </c>
      <c r="G229">
        <v>-15</v>
      </c>
      <c r="H229" s="32">
        <v>40055</v>
      </c>
      <c r="I229" t="s">
        <v>19</v>
      </c>
      <c r="K229" t="s">
        <v>25</v>
      </c>
      <c r="L229" s="133" t="s">
        <v>438</v>
      </c>
      <c r="M229" t="s">
        <v>80</v>
      </c>
      <c r="O229" t="s">
        <v>500</v>
      </c>
      <c r="P229" s="32">
        <v>41900</v>
      </c>
      <c r="Q229" t="s">
        <v>132</v>
      </c>
    </row>
    <row r="230" spans="1:18" ht="12.75">
      <c r="A230">
        <v>3815271</v>
      </c>
      <c r="B230" t="s">
        <v>595</v>
      </c>
      <c r="C230" t="s">
        <v>1204</v>
      </c>
      <c r="D230">
        <v>18</v>
      </c>
      <c r="E230">
        <v>1875</v>
      </c>
      <c r="F230" t="s">
        <v>1054</v>
      </c>
      <c r="G230">
        <v>-50</v>
      </c>
      <c r="H230" s="32">
        <v>28232</v>
      </c>
      <c r="I230" t="s">
        <v>19</v>
      </c>
      <c r="J230" t="s">
        <v>25</v>
      </c>
      <c r="K230" t="s">
        <v>25</v>
      </c>
      <c r="L230" s="133" t="s">
        <v>438</v>
      </c>
      <c r="M230" t="s">
        <v>80</v>
      </c>
      <c r="N230" s="32">
        <v>45217</v>
      </c>
      <c r="O230" t="s">
        <v>26</v>
      </c>
      <c r="P230" s="32">
        <v>37432</v>
      </c>
      <c r="Q230" t="s">
        <v>1064</v>
      </c>
      <c r="R230" s="32">
        <v>44824</v>
      </c>
    </row>
    <row r="231" spans="1:17" ht="12.75">
      <c r="A231">
        <v>7115063</v>
      </c>
      <c r="B231" t="s">
        <v>203</v>
      </c>
      <c r="C231" t="s">
        <v>181</v>
      </c>
      <c r="D231">
        <v>5</v>
      </c>
      <c r="E231">
        <v>500</v>
      </c>
      <c r="F231" t="s">
        <v>32</v>
      </c>
      <c r="G231">
        <v>-13</v>
      </c>
      <c r="H231" s="32">
        <v>40781</v>
      </c>
      <c r="I231" t="s">
        <v>19</v>
      </c>
      <c r="J231" t="s">
        <v>25</v>
      </c>
      <c r="K231" t="s">
        <v>25</v>
      </c>
      <c r="L231" s="133" t="s">
        <v>444</v>
      </c>
      <c r="M231" t="s">
        <v>97</v>
      </c>
      <c r="N231" s="32">
        <v>45219</v>
      </c>
      <c r="O231" t="s">
        <v>26</v>
      </c>
      <c r="P231" s="32">
        <v>44510</v>
      </c>
      <c r="Q231" t="s">
        <v>132</v>
      </c>
    </row>
    <row r="232" spans="1:18" ht="12.75">
      <c r="A232">
        <v>219335</v>
      </c>
      <c r="B232" t="s">
        <v>1274</v>
      </c>
      <c r="C232" t="s">
        <v>956</v>
      </c>
      <c r="D232">
        <v>12</v>
      </c>
      <c r="E232">
        <v>1236</v>
      </c>
      <c r="F232" t="s">
        <v>1053</v>
      </c>
      <c r="G232">
        <v>-40</v>
      </c>
      <c r="H232" s="32">
        <v>34289</v>
      </c>
      <c r="I232" t="s">
        <v>19</v>
      </c>
      <c r="J232" t="s">
        <v>25</v>
      </c>
      <c r="K232" t="s">
        <v>25</v>
      </c>
      <c r="L232" s="133" t="s">
        <v>1055</v>
      </c>
      <c r="M232" t="s">
        <v>1056</v>
      </c>
      <c r="N232" s="32">
        <v>45204</v>
      </c>
      <c r="O232" t="s">
        <v>26</v>
      </c>
      <c r="P232" s="32">
        <v>39711</v>
      </c>
      <c r="Q232" t="s">
        <v>1064</v>
      </c>
      <c r="R232" s="32">
        <v>44438</v>
      </c>
    </row>
    <row r="233" spans="1:18" ht="12.75">
      <c r="A233" s="133" t="s">
        <v>1276</v>
      </c>
      <c r="B233" t="s">
        <v>1275</v>
      </c>
      <c r="C233" t="s">
        <v>1072</v>
      </c>
      <c r="D233">
        <v>8</v>
      </c>
      <c r="E233">
        <v>858</v>
      </c>
      <c r="F233" t="s">
        <v>1054</v>
      </c>
      <c r="G233">
        <v>-50</v>
      </c>
      <c r="H233" s="32">
        <v>27579</v>
      </c>
      <c r="I233" t="s">
        <v>19</v>
      </c>
      <c r="J233" t="s">
        <v>25</v>
      </c>
      <c r="K233" t="s">
        <v>25</v>
      </c>
      <c r="L233" s="133" t="s">
        <v>459</v>
      </c>
      <c r="M233" t="s">
        <v>344</v>
      </c>
      <c r="N233" s="32">
        <v>45111</v>
      </c>
      <c r="O233" t="s">
        <v>26</v>
      </c>
      <c r="P233" s="32">
        <v>41592</v>
      </c>
      <c r="Q233" t="s">
        <v>27</v>
      </c>
      <c r="R233" s="32">
        <v>45180</v>
      </c>
    </row>
    <row r="234" spans="1:17" ht="12.75">
      <c r="A234">
        <v>7115372</v>
      </c>
      <c r="B234" t="s">
        <v>597</v>
      </c>
      <c r="C234" t="s">
        <v>598</v>
      </c>
      <c r="D234">
        <v>5</v>
      </c>
      <c r="E234">
        <v>500</v>
      </c>
      <c r="F234" t="s">
        <v>448</v>
      </c>
      <c r="G234">
        <v>-10</v>
      </c>
      <c r="H234" s="32">
        <v>41801</v>
      </c>
      <c r="I234" t="s">
        <v>19</v>
      </c>
      <c r="J234" t="s">
        <v>48</v>
      </c>
      <c r="K234" t="s">
        <v>48</v>
      </c>
      <c r="L234" s="133" t="s">
        <v>442</v>
      </c>
      <c r="M234" t="s">
        <v>61</v>
      </c>
      <c r="N234" s="32">
        <v>45260</v>
      </c>
      <c r="O234" t="s">
        <v>26</v>
      </c>
      <c r="P234" s="32">
        <v>44873</v>
      </c>
      <c r="Q234" t="s">
        <v>132</v>
      </c>
    </row>
    <row r="235" spans="1:17" ht="12.75">
      <c r="A235">
        <v>7115200</v>
      </c>
      <c r="B235" t="s">
        <v>243</v>
      </c>
      <c r="C235" t="s">
        <v>178</v>
      </c>
      <c r="D235">
        <v>6</v>
      </c>
      <c r="E235">
        <v>689</v>
      </c>
      <c r="F235" t="s">
        <v>36</v>
      </c>
      <c r="G235">
        <v>-15</v>
      </c>
      <c r="H235" s="32">
        <v>40078</v>
      </c>
      <c r="I235" t="s">
        <v>19</v>
      </c>
      <c r="J235" t="s">
        <v>25</v>
      </c>
      <c r="K235" t="s">
        <v>25</v>
      </c>
      <c r="L235" s="133" t="s">
        <v>435</v>
      </c>
      <c r="M235" t="s">
        <v>208</v>
      </c>
      <c r="N235" s="32">
        <v>45179</v>
      </c>
      <c r="O235" t="s">
        <v>26</v>
      </c>
      <c r="P235" s="32">
        <v>44822</v>
      </c>
      <c r="Q235" t="s">
        <v>132</v>
      </c>
    </row>
    <row r="236" spans="1:17" ht="12.75">
      <c r="A236">
        <v>7115199</v>
      </c>
      <c r="B236" t="s">
        <v>243</v>
      </c>
      <c r="C236" t="s">
        <v>353</v>
      </c>
      <c r="D236">
        <v>5</v>
      </c>
      <c r="E236">
        <v>500</v>
      </c>
      <c r="F236" t="s">
        <v>41</v>
      </c>
      <c r="G236">
        <v>-11</v>
      </c>
      <c r="H236" s="32">
        <v>41467</v>
      </c>
      <c r="I236" t="s">
        <v>29</v>
      </c>
      <c r="J236" t="s">
        <v>25</v>
      </c>
      <c r="K236" t="s">
        <v>48</v>
      </c>
      <c r="L236" s="133" t="s">
        <v>435</v>
      </c>
      <c r="M236" t="s">
        <v>208</v>
      </c>
      <c r="N236" s="32">
        <v>45179</v>
      </c>
      <c r="O236" t="s">
        <v>26</v>
      </c>
      <c r="P236" s="32">
        <v>44822</v>
      </c>
      <c r="Q236" t="s">
        <v>132</v>
      </c>
    </row>
    <row r="237" spans="1:17" ht="12.75">
      <c r="A237">
        <v>7115027</v>
      </c>
      <c r="B237" t="s">
        <v>396</v>
      </c>
      <c r="C237" t="s">
        <v>176</v>
      </c>
      <c r="D237">
        <v>5</v>
      </c>
      <c r="E237">
        <v>558</v>
      </c>
      <c r="F237" t="s">
        <v>22</v>
      </c>
      <c r="G237">
        <v>-17</v>
      </c>
      <c r="H237" s="32">
        <v>39404</v>
      </c>
      <c r="I237" t="s">
        <v>19</v>
      </c>
      <c r="J237" t="s">
        <v>25</v>
      </c>
      <c r="K237" t="s">
        <v>48</v>
      </c>
      <c r="L237" s="133" t="s">
        <v>435</v>
      </c>
      <c r="M237" t="s">
        <v>208</v>
      </c>
      <c r="N237" s="32">
        <v>45184</v>
      </c>
      <c r="O237" t="s">
        <v>26</v>
      </c>
      <c r="P237" s="32">
        <v>44491</v>
      </c>
      <c r="Q237" t="s">
        <v>132</v>
      </c>
    </row>
    <row r="238" spans="1:17" ht="12.75">
      <c r="A238">
        <v>7115444</v>
      </c>
      <c r="B238" t="s">
        <v>599</v>
      </c>
      <c r="C238" t="s">
        <v>45</v>
      </c>
      <c r="D238">
        <v>5</v>
      </c>
      <c r="E238">
        <v>500</v>
      </c>
      <c r="F238" t="s">
        <v>448</v>
      </c>
      <c r="G238">
        <v>-10</v>
      </c>
      <c r="H238" s="32">
        <v>41889</v>
      </c>
      <c r="I238" t="s">
        <v>19</v>
      </c>
      <c r="K238" t="s">
        <v>48</v>
      </c>
      <c r="L238" s="133" t="s">
        <v>471</v>
      </c>
      <c r="M238" t="s">
        <v>58</v>
      </c>
      <c r="O238" t="s">
        <v>500</v>
      </c>
      <c r="P238" s="32">
        <v>44959</v>
      </c>
      <c r="Q238" t="s">
        <v>132</v>
      </c>
    </row>
    <row r="239" spans="1:17" ht="12.75">
      <c r="A239">
        <v>7114376</v>
      </c>
      <c r="B239" t="s">
        <v>600</v>
      </c>
      <c r="C239" t="s">
        <v>601</v>
      </c>
      <c r="D239">
        <v>5</v>
      </c>
      <c r="E239">
        <v>500</v>
      </c>
      <c r="F239" t="s">
        <v>30</v>
      </c>
      <c r="G239">
        <v>-16</v>
      </c>
      <c r="H239" s="32">
        <v>39505</v>
      </c>
      <c r="I239" t="s">
        <v>19</v>
      </c>
      <c r="K239" t="s">
        <v>48</v>
      </c>
      <c r="L239" s="133" t="s">
        <v>437</v>
      </c>
      <c r="M239" t="s">
        <v>71</v>
      </c>
      <c r="O239" t="s">
        <v>500</v>
      </c>
      <c r="P239" s="32">
        <v>43395</v>
      </c>
      <c r="Q239" t="s">
        <v>132</v>
      </c>
    </row>
    <row r="240" spans="1:18" ht="12.75">
      <c r="A240">
        <v>7115345</v>
      </c>
      <c r="B240" t="s">
        <v>1278</v>
      </c>
      <c r="C240" t="s">
        <v>45</v>
      </c>
      <c r="D240">
        <v>5</v>
      </c>
      <c r="E240">
        <v>500</v>
      </c>
      <c r="F240" t="s">
        <v>1053</v>
      </c>
      <c r="G240">
        <v>-40</v>
      </c>
      <c r="H240" s="32">
        <v>34073</v>
      </c>
      <c r="I240" t="s">
        <v>19</v>
      </c>
      <c r="K240" t="s">
        <v>48</v>
      </c>
      <c r="L240" s="133" t="s">
        <v>464</v>
      </c>
      <c r="M240" t="s">
        <v>50</v>
      </c>
      <c r="O240" t="s">
        <v>500</v>
      </c>
      <c r="P240" s="32">
        <v>44860</v>
      </c>
      <c r="Q240" t="s">
        <v>27</v>
      </c>
      <c r="R240" s="32">
        <v>44859</v>
      </c>
    </row>
    <row r="241" spans="1:18" ht="12.75">
      <c r="A241">
        <v>7114814</v>
      </c>
      <c r="B241" t="s">
        <v>137</v>
      </c>
      <c r="C241" t="s">
        <v>39</v>
      </c>
      <c r="D241">
        <v>6</v>
      </c>
      <c r="E241">
        <v>640</v>
      </c>
      <c r="F241" t="s">
        <v>36</v>
      </c>
      <c r="G241">
        <v>-15</v>
      </c>
      <c r="H241" s="32">
        <v>39845</v>
      </c>
      <c r="I241" t="s">
        <v>19</v>
      </c>
      <c r="J241" t="s">
        <v>25</v>
      </c>
      <c r="K241" t="s">
        <v>25</v>
      </c>
      <c r="L241" s="133" t="s">
        <v>443</v>
      </c>
      <c r="M241" t="s">
        <v>94</v>
      </c>
      <c r="N241" s="32">
        <v>45191</v>
      </c>
      <c r="O241" t="s">
        <v>26</v>
      </c>
      <c r="P241" s="32">
        <v>44103</v>
      </c>
      <c r="Q241" t="s">
        <v>27</v>
      </c>
      <c r="R241" s="32">
        <v>45168</v>
      </c>
    </row>
    <row r="242" spans="1:18" ht="12.75">
      <c r="A242">
        <v>718505</v>
      </c>
      <c r="B242" t="s">
        <v>1279</v>
      </c>
      <c r="C242" t="s">
        <v>646</v>
      </c>
      <c r="D242">
        <v>9</v>
      </c>
      <c r="E242">
        <v>972</v>
      </c>
      <c r="F242" t="s">
        <v>1053</v>
      </c>
      <c r="G242">
        <v>-40</v>
      </c>
      <c r="H242" s="32">
        <v>35384</v>
      </c>
      <c r="I242" t="s">
        <v>19</v>
      </c>
      <c r="J242" t="s">
        <v>25</v>
      </c>
      <c r="K242" t="s">
        <v>25</v>
      </c>
      <c r="L242" s="133" t="s">
        <v>456</v>
      </c>
      <c r="M242" t="s">
        <v>75</v>
      </c>
      <c r="N242" s="32">
        <v>45113</v>
      </c>
      <c r="O242" t="s">
        <v>26</v>
      </c>
      <c r="P242" s="32">
        <v>39009</v>
      </c>
      <c r="Q242" t="s">
        <v>1064</v>
      </c>
      <c r="R242" s="32">
        <v>44789</v>
      </c>
    </row>
    <row r="243" spans="1:18" ht="12.75">
      <c r="A243">
        <v>2112292</v>
      </c>
      <c r="B243" t="s">
        <v>1280</v>
      </c>
      <c r="C243" t="s">
        <v>1192</v>
      </c>
      <c r="D243">
        <v>5</v>
      </c>
      <c r="E243">
        <v>532</v>
      </c>
      <c r="F243" t="s">
        <v>1053</v>
      </c>
      <c r="G243">
        <v>-40</v>
      </c>
      <c r="H243" s="32">
        <v>36056</v>
      </c>
      <c r="I243" t="s">
        <v>29</v>
      </c>
      <c r="J243" t="s">
        <v>25</v>
      </c>
      <c r="K243" t="s">
        <v>25</v>
      </c>
      <c r="L243" s="133" t="s">
        <v>459</v>
      </c>
      <c r="M243" t="s">
        <v>344</v>
      </c>
      <c r="N243" s="32">
        <v>45186</v>
      </c>
      <c r="O243" t="s">
        <v>26</v>
      </c>
      <c r="P243" s="32">
        <v>42995</v>
      </c>
      <c r="Q243" t="s">
        <v>1064</v>
      </c>
      <c r="R243" s="32">
        <v>44784</v>
      </c>
    </row>
    <row r="244" spans="1:18" ht="12.75">
      <c r="A244">
        <v>7115266</v>
      </c>
      <c r="B244" t="s">
        <v>602</v>
      </c>
      <c r="C244" t="s">
        <v>603</v>
      </c>
      <c r="D244">
        <v>5</v>
      </c>
      <c r="E244">
        <v>500</v>
      </c>
      <c r="F244" t="s">
        <v>37</v>
      </c>
      <c r="G244">
        <v>-12</v>
      </c>
      <c r="H244" s="32">
        <v>41051</v>
      </c>
      <c r="I244" t="s">
        <v>19</v>
      </c>
      <c r="K244" t="s">
        <v>25</v>
      </c>
      <c r="L244" s="133" t="s">
        <v>437</v>
      </c>
      <c r="M244" t="s">
        <v>71</v>
      </c>
      <c r="O244" t="s">
        <v>500</v>
      </c>
      <c r="P244" s="32">
        <v>44839</v>
      </c>
      <c r="Q244" t="s">
        <v>27</v>
      </c>
      <c r="R244" s="32">
        <v>44827</v>
      </c>
    </row>
    <row r="245" spans="1:18" ht="12.75">
      <c r="A245">
        <v>7115267</v>
      </c>
      <c r="B245" t="s">
        <v>602</v>
      </c>
      <c r="C245" t="s">
        <v>604</v>
      </c>
      <c r="D245">
        <v>5</v>
      </c>
      <c r="E245">
        <v>500</v>
      </c>
      <c r="F245" t="s">
        <v>37</v>
      </c>
      <c r="G245">
        <v>-12</v>
      </c>
      <c r="H245" s="32">
        <v>41051</v>
      </c>
      <c r="I245" t="s">
        <v>29</v>
      </c>
      <c r="K245" t="s">
        <v>25</v>
      </c>
      <c r="L245" s="133" t="s">
        <v>437</v>
      </c>
      <c r="M245" t="s">
        <v>71</v>
      </c>
      <c r="O245" t="s">
        <v>500</v>
      </c>
      <c r="P245" s="32">
        <v>44839</v>
      </c>
      <c r="Q245" t="s">
        <v>27</v>
      </c>
      <c r="R245" s="32">
        <v>44827</v>
      </c>
    </row>
    <row r="246" spans="1:18" ht="12.75">
      <c r="A246">
        <v>719384</v>
      </c>
      <c r="B246" t="s">
        <v>602</v>
      </c>
      <c r="C246" t="s">
        <v>1108</v>
      </c>
      <c r="D246">
        <v>14</v>
      </c>
      <c r="E246">
        <v>1431</v>
      </c>
      <c r="F246" t="s">
        <v>1053</v>
      </c>
      <c r="G246">
        <v>-40</v>
      </c>
      <c r="H246" s="32">
        <v>37382</v>
      </c>
      <c r="I246" t="s">
        <v>19</v>
      </c>
      <c r="J246" t="s">
        <v>25</v>
      </c>
      <c r="K246" t="s">
        <v>25</v>
      </c>
      <c r="L246" s="133" t="s">
        <v>463</v>
      </c>
      <c r="M246" t="s">
        <v>46</v>
      </c>
      <c r="N246" s="32">
        <v>45176</v>
      </c>
      <c r="O246" t="s">
        <v>26</v>
      </c>
      <c r="P246" s="32">
        <v>39723</v>
      </c>
      <c r="Q246" t="s">
        <v>1064</v>
      </c>
      <c r="R246" s="32">
        <v>44651</v>
      </c>
    </row>
    <row r="247" spans="1:17" ht="12.75">
      <c r="A247">
        <v>7115710</v>
      </c>
      <c r="B247" t="s">
        <v>605</v>
      </c>
      <c r="C247" t="s">
        <v>606</v>
      </c>
      <c r="D247">
        <v>5</v>
      </c>
      <c r="E247">
        <v>500</v>
      </c>
      <c r="F247" t="s">
        <v>37</v>
      </c>
      <c r="G247">
        <v>-12</v>
      </c>
      <c r="H247" s="32">
        <v>41255</v>
      </c>
      <c r="I247" t="s">
        <v>19</v>
      </c>
      <c r="J247" t="s">
        <v>48</v>
      </c>
      <c r="L247" s="133" t="s">
        <v>442</v>
      </c>
      <c r="M247" t="s">
        <v>61</v>
      </c>
      <c r="N247" s="32">
        <v>45281</v>
      </c>
      <c r="O247" t="s">
        <v>26</v>
      </c>
      <c r="P247" s="32">
        <v>45281</v>
      </c>
      <c r="Q247" t="s">
        <v>546</v>
      </c>
    </row>
    <row r="248" spans="1:18" ht="12.75">
      <c r="A248">
        <v>7115691</v>
      </c>
      <c r="B248" t="s">
        <v>928</v>
      </c>
      <c r="C248" t="s">
        <v>1246</v>
      </c>
      <c r="D248">
        <v>5</v>
      </c>
      <c r="E248">
        <v>500</v>
      </c>
      <c r="F248" t="s">
        <v>1054</v>
      </c>
      <c r="G248">
        <v>-50</v>
      </c>
      <c r="H248" s="32">
        <v>29702</v>
      </c>
      <c r="I248" t="s">
        <v>19</v>
      </c>
      <c r="J248" t="s">
        <v>48</v>
      </c>
      <c r="L248" s="133" t="s">
        <v>438</v>
      </c>
      <c r="M248" t="s">
        <v>80</v>
      </c>
      <c r="N248" s="32">
        <v>45268</v>
      </c>
      <c r="O248" t="s">
        <v>26</v>
      </c>
      <c r="P248" s="32">
        <v>45268</v>
      </c>
      <c r="Q248" t="s">
        <v>27</v>
      </c>
      <c r="R248" s="32">
        <v>45210</v>
      </c>
    </row>
    <row r="249" spans="1:18" ht="12.75">
      <c r="A249">
        <v>6920244</v>
      </c>
      <c r="B249" t="s">
        <v>1282</v>
      </c>
      <c r="C249" t="s">
        <v>911</v>
      </c>
      <c r="D249">
        <v>6</v>
      </c>
      <c r="E249">
        <v>637</v>
      </c>
      <c r="F249" t="s">
        <v>1053</v>
      </c>
      <c r="G249">
        <v>-40</v>
      </c>
      <c r="H249" s="32">
        <v>32826</v>
      </c>
      <c r="I249" t="s">
        <v>29</v>
      </c>
      <c r="J249" t="s">
        <v>25</v>
      </c>
      <c r="K249" t="s">
        <v>25</v>
      </c>
      <c r="L249" s="133" t="s">
        <v>441</v>
      </c>
      <c r="M249" t="s">
        <v>88</v>
      </c>
      <c r="N249" s="32">
        <v>45217</v>
      </c>
      <c r="O249" t="s">
        <v>26</v>
      </c>
      <c r="P249" s="32">
        <v>37432</v>
      </c>
      <c r="Q249" t="s">
        <v>1064</v>
      </c>
      <c r="R249" s="32">
        <v>44854</v>
      </c>
    </row>
    <row r="250" spans="1:17" ht="12.75">
      <c r="A250">
        <v>7115617</v>
      </c>
      <c r="B250" t="s">
        <v>454</v>
      </c>
      <c r="C250" t="s">
        <v>455</v>
      </c>
      <c r="D250">
        <v>5</v>
      </c>
      <c r="E250">
        <v>500</v>
      </c>
      <c r="F250" t="s">
        <v>37</v>
      </c>
      <c r="G250">
        <v>-12</v>
      </c>
      <c r="H250" s="32">
        <v>41213</v>
      </c>
      <c r="I250" t="s">
        <v>19</v>
      </c>
      <c r="J250" t="s">
        <v>25</v>
      </c>
      <c r="L250" s="133" t="s">
        <v>456</v>
      </c>
      <c r="M250" t="s">
        <v>75</v>
      </c>
      <c r="N250" s="32">
        <v>45223</v>
      </c>
      <c r="O250" t="s">
        <v>26</v>
      </c>
      <c r="P250" s="32">
        <v>45223</v>
      </c>
      <c r="Q250" t="s">
        <v>132</v>
      </c>
    </row>
    <row r="251" spans="1:18" ht="12.75">
      <c r="A251">
        <v>7115565</v>
      </c>
      <c r="B251" t="s">
        <v>1283</v>
      </c>
      <c r="C251" t="s">
        <v>1069</v>
      </c>
      <c r="D251">
        <v>5</v>
      </c>
      <c r="E251">
        <v>500</v>
      </c>
      <c r="F251" t="s">
        <v>1058</v>
      </c>
      <c r="G251">
        <v>-70</v>
      </c>
      <c r="H251" s="32">
        <v>22017</v>
      </c>
      <c r="I251" t="s">
        <v>19</v>
      </c>
      <c r="J251" t="s">
        <v>48</v>
      </c>
      <c r="L251" s="133" t="s">
        <v>437</v>
      </c>
      <c r="M251" t="s">
        <v>71</v>
      </c>
      <c r="N251" s="32">
        <v>45203</v>
      </c>
      <c r="O251" t="s">
        <v>26</v>
      </c>
      <c r="P251" s="32">
        <v>45203</v>
      </c>
      <c r="Q251" t="s">
        <v>27</v>
      </c>
      <c r="R251" s="32">
        <v>45168</v>
      </c>
    </row>
    <row r="252" spans="1:18" ht="12.75">
      <c r="A252">
        <v>714600</v>
      </c>
      <c r="B252" t="s">
        <v>1284</v>
      </c>
      <c r="C252" t="s">
        <v>954</v>
      </c>
      <c r="D252">
        <v>12</v>
      </c>
      <c r="E252">
        <v>1296</v>
      </c>
      <c r="F252" t="s">
        <v>1065</v>
      </c>
      <c r="G252">
        <v>-60</v>
      </c>
      <c r="H252" s="32">
        <v>25383</v>
      </c>
      <c r="I252" t="s">
        <v>19</v>
      </c>
      <c r="J252" t="s">
        <v>25</v>
      </c>
      <c r="K252" t="s">
        <v>25</v>
      </c>
      <c r="L252" s="133" t="s">
        <v>440</v>
      </c>
      <c r="M252" t="s">
        <v>73</v>
      </c>
      <c r="N252" s="32">
        <v>45136</v>
      </c>
      <c r="O252" t="s">
        <v>26</v>
      </c>
      <c r="P252" s="32">
        <v>37432</v>
      </c>
      <c r="Q252" t="s">
        <v>27</v>
      </c>
      <c r="R252" s="32">
        <v>45134</v>
      </c>
    </row>
    <row r="253" spans="1:18" ht="12.75">
      <c r="A253">
        <v>7115226</v>
      </c>
      <c r="B253" t="s">
        <v>607</v>
      </c>
      <c r="C253" t="s">
        <v>608</v>
      </c>
      <c r="D253">
        <v>5</v>
      </c>
      <c r="E253">
        <v>500</v>
      </c>
      <c r="F253" t="s">
        <v>448</v>
      </c>
      <c r="G253">
        <v>-10</v>
      </c>
      <c r="H253" s="32">
        <v>41936</v>
      </c>
      <c r="I253" t="s">
        <v>19</v>
      </c>
      <c r="K253" t="s">
        <v>25</v>
      </c>
      <c r="L253" s="133" t="s">
        <v>463</v>
      </c>
      <c r="M253" t="s">
        <v>46</v>
      </c>
      <c r="O253" t="s">
        <v>500</v>
      </c>
      <c r="P253" s="32">
        <v>44827</v>
      </c>
      <c r="Q253" t="s">
        <v>27</v>
      </c>
      <c r="R253" s="32">
        <v>44848</v>
      </c>
    </row>
    <row r="254" spans="1:18" ht="12.75">
      <c r="A254">
        <v>716180</v>
      </c>
      <c r="B254" t="s">
        <v>1285</v>
      </c>
      <c r="C254" t="s">
        <v>1286</v>
      </c>
      <c r="D254">
        <v>11</v>
      </c>
      <c r="E254">
        <v>1105</v>
      </c>
      <c r="F254" t="s">
        <v>1065</v>
      </c>
      <c r="G254">
        <v>-60</v>
      </c>
      <c r="H254" s="32">
        <v>25438</v>
      </c>
      <c r="I254" t="s">
        <v>19</v>
      </c>
      <c r="J254" t="s">
        <v>25</v>
      </c>
      <c r="K254" t="s">
        <v>25</v>
      </c>
      <c r="L254" s="133" t="s">
        <v>431</v>
      </c>
      <c r="M254" t="s">
        <v>77</v>
      </c>
      <c r="N254" s="32">
        <v>45233</v>
      </c>
      <c r="O254" t="s">
        <v>26</v>
      </c>
      <c r="P254" s="32">
        <v>37432</v>
      </c>
      <c r="Q254" t="s">
        <v>1064</v>
      </c>
      <c r="R254" s="32">
        <v>44819</v>
      </c>
    </row>
    <row r="255" spans="1:17" ht="12.75">
      <c r="A255">
        <v>7115259</v>
      </c>
      <c r="B255" t="s">
        <v>244</v>
      </c>
      <c r="C255" t="s">
        <v>245</v>
      </c>
      <c r="D255">
        <v>5</v>
      </c>
      <c r="E255">
        <v>500</v>
      </c>
      <c r="F255" t="s">
        <v>32</v>
      </c>
      <c r="G255">
        <v>-13</v>
      </c>
      <c r="H255" s="32">
        <v>40707</v>
      </c>
      <c r="I255" t="s">
        <v>19</v>
      </c>
      <c r="J255" t="s">
        <v>25</v>
      </c>
      <c r="K255" t="s">
        <v>25</v>
      </c>
      <c r="L255" s="133" t="s">
        <v>434</v>
      </c>
      <c r="M255" t="s">
        <v>20</v>
      </c>
      <c r="N255" s="32">
        <v>45189</v>
      </c>
      <c r="O255" t="s">
        <v>26</v>
      </c>
      <c r="P255" s="32">
        <v>44836</v>
      </c>
      <c r="Q255" t="s">
        <v>132</v>
      </c>
    </row>
    <row r="256" spans="1:17" ht="12.75">
      <c r="A256">
        <v>2115425</v>
      </c>
      <c r="B256" t="s">
        <v>609</v>
      </c>
      <c r="C256" t="s">
        <v>589</v>
      </c>
      <c r="D256">
        <v>5</v>
      </c>
      <c r="E256">
        <v>500</v>
      </c>
      <c r="F256" t="s">
        <v>32</v>
      </c>
      <c r="G256">
        <v>-13</v>
      </c>
      <c r="H256" s="32">
        <v>40787</v>
      </c>
      <c r="I256" t="s">
        <v>19</v>
      </c>
      <c r="J256" t="s">
        <v>48</v>
      </c>
      <c r="L256" s="133" t="s">
        <v>459</v>
      </c>
      <c r="M256" t="s">
        <v>344</v>
      </c>
      <c r="N256" s="32">
        <v>45269</v>
      </c>
      <c r="O256" t="s">
        <v>26</v>
      </c>
      <c r="P256" s="32">
        <v>45269</v>
      </c>
      <c r="Q256" t="s">
        <v>132</v>
      </c>
    </row>
    <row r="257" spans="1:18" ht="12.75">
      <c r="A257">
        <v>1418207</v>
      </c>
      <c r="B257" t="s">
        <v>1289</v>
      </c>
      <c r="C257" t="s">
        <v>289</v>
      </c>
      <c r="D257">
        <v>9</v>
      </c>
      <c r="E257">
        <v>943</v>
      </c>
      <c r="F257" t="s">
        <v>1053</v>
      </c>
      <c r="G257">
        <v>-40</v>
      </c>
      <c r="H257" s="32">
        <v>34649</v>
      </c>
      <c r="I257" t="s">
        <v>19</v>
      </c>
      <c r="J257" t="s">
        <v>25</v>
      </c>
      <c r="K257" t="s">
        <v>25</v>
      </c>
      <c r="L257" s="133" t="s">
        <v>434</v>
      </c>
      <c r="M257" t="s">
        <v>20</v>
      </c>
      <c r="N257" s="32">
        <v>45116</v>
      </c>
      <c r="O257" t="s">
        <v>26</v>
      </c>
      <c r="P257" s="32">
        <v>39030</v>
      </c>
      <c r="Q257" t="s">
        <v>27</v>
      </c>
      <c r="R257" s="32">
        <v>44818</v>
      </c>
    </row>
    <row r="258" spans="1:17" ht="12.75">
      <c r="A258">
        <v>7115465</v>
      </c>
      <c r="B258" t="s">
        <v>1290</v>
      </c>
      <c r="C258" t="s">
        <v>984</v>
      </c>
      <c r="D258">
        <v>5</v>
      </c>
      <c r="E258">
        <v>500</v>
      </c>
      <c r="F258" t="s">
        <v>1058</v>
      </c>
      <c r="G258">
        <v>-70</v>
      </c>
      <c r="H258" s="32">
        <v>20999</v>
      </c>
      <c r="I258" t="s">
        <v>19</v>
      </c>
      <c r="J258" t="s">
        <v>48</v>
      </c>
      <c r="K258" t="s">
        <v>48</v>
      </c>
      <c r="L258" s="133" t="s">
        <v>438</v>
      </c>
      <c r="M258" t="s">
        <v>80</v>
      </c>
      <c r="N258" s="32">
        <v>45328</v>
      </c>
      <c r="O258" t="s">
        <v>26</v>
      </c>
      <c r="P258" s="32">
        <v>44992</v>
      </c>
      <c r="Q258" t="s">
        <v>546</v>
      </c>
    </row>
    <row r="259" spans="1:18" ht="12.75">
      <c r="A259">
        <v>718610</v>
      </c>
      <c r="B259" t="s">
        <v>1292</v>
      </c>
      <c r="C259" t="s">
        <v>956</v>
      </c>
      <c r="D259">
        <v>12</v>
      </c>
      <c r="E259">
        <v>1262</v>
      </c>
      <c r="F259" t="s">
        <v>1053</v>
      </c>
      <c r="G259">
        <v>-40</v>
      </c>
      <c r="H259" s="32">
        <v>35951</v>
      </c>
      <c r="I259" t="s">
        <v>19</v>
      </c>
      <c r="J259" t="s">
        <v>25</v>
      </c>
      <c r="K259" t="s">
        <v>25</v>
      </c>
      <c r="L259" s="133" t="s">
        <v>438</v>
      </c>
      <c r="M259" t="s">
        <v>80</v>
      </c>
      <c r="N259" s="32">
        <v>45189</v>
      </c>
      <c r="O259" t="s">
        <v>26</v>
      </c>
      <c r="P259" s="32">
        <v>39150</v>
      </c>
      <c r="Q259" t="s">
        <v>1064</v>
      </c>
      <c r="R259" s="32">
        <v>44826</v>
      </c>
    </row>
    <row r="260" spans="1:18" ht="12.75">
      <c r="A260">
        <v>715962</v>
      </c>
      <c r="B260" t="s">
        <v>1292</v>
      </c>
      <c r="C260" t="s">
        <v>1072</v>
      </c>
      <c r="D260">
        <v>5</v>
      </c>
      <c r="E260">
        <v>591</v>
      </c>
      <c r="F260" t="s">
        <v>1065</v>
      </c>
      <c r="G260">
        <v>-60</v>
      </c>
      <c r="H260" s="32">
        <v>25839</v>
      </c>
      <c r="I260" t="s">
        <v>19</v>
      </c>
      <c r="J260" t="s">
        <v>48</v>
      </c>
      <c r="K260" t="s">
        <v>48</v>
      </c>
      <c r="L260" s="133" t="s">
        <v>438</v>
      </c>
      <c r="M260" t="s">
        <v>80</v>
      </c>
      <c r="N260" s="32">
        <v>45217</v>
      </c>
      <c r="O260" t="s">
        <v>26</v>
      </c>
      <c r="P260" s="32">
        <v>37432</v>
      </c>
      <c r="Q260" t="s">
        <v>1064</v>
      </c>
      <c r="R260" s="32">
        <v>44795</v>
      </c>
    </row>
    <row r="261" spans="1:18" ht="12.75">
      <c r="A261">
        <v>2115209</v>
      </c>
      <c r="B261" t="s">
        <v>1293</v>
      </c>
      <c r="C261" t="s">
        <v>224</v>
      </c>
      <c r="D261">
        <v>5</v>
      </c>
      <c r="E261">
        <v>500</v>
      </c>
      <c r="F261" t="s">
        <v>32</v>
      </c>
      <c r="G261">
        <v>-13</v>
      </c>
      <c r="H261" s="32">
        <v>40717</v>
      </c>
      <c r="I261" t="s">
        <v>19</v>
      </c>
      <c r="J261" t="s">
        <v>48</v>
      </c>
      <c r="L261" s="133" t="s">
        <v>1055</v>
      </c>
      <c r="M261" t="s">
        <v>1056</v>
      </c>
      <c r="N261" s="32">
        <v>45191</v>
      </c>
      <c r="O261" t="s">
        <v>26</v>
      </c>
      <c r="P261" s="32">
        <v>45191</v>
      </c>
      <c r="Q261" t="s">
        <v>27</v>
      </c>
      <c r="R261" s="32">
        <v>45189</v>
      </c>
    </row>
    <row r="262" spans="1:18" ht="12.75">
      <c r="A262">
        <v>7110103</v>
      </c>
      <c r="B262" t="s">
        <v>1293</v>
      </c>
      <c r="C262" t="s">
        <v>1294</v>
      </c>
      <c r="D262">
        <v>5</v>
      </c>
      <c r="E262">
        <v>500</v>
      </c>
      <c r="F262" t="s">
        <v>1065</v>
      </c>
      <c r="G262">
        <v>-60</v>
      </c>
      <c r="H262" s="32">
        <v>23723</v>
      </c>
      <c r="I262" t="s">
        <v>29</v>
      </c>
      <c r="K262" t="s">
        <v>25</v>
      </c>
      <c r="L262" s="133" t="s">
        <v>434</v>
      </c>
      <c r="M262" t="s">
        <v>20</v>
      </c>
      <c r="O262" t="s">
        <v>500</v>
      </c>
      <c r="P262" s="32">
        <v>40094</v>
      </c>
      <c r="Q262" t="s">
        <v>27</v>
      </c>
      <c r="R262" s="32">
        <v>44712</v>
      </c>
    </row>
    <row r="263" spans="1:18" ht="12.75">
      <c r="A263">
        <v>7114660</v>
      </c>
      <c r="B263" t="s">
        <v>1295</v>
      </c>
      <c r="C263" t="s">
        <v>954</v>
      </c>
      <c r="D263">
        <v>5</v>
      </c>
      <c r="E263">
        <v>542</v>
      </c>
      <c r="F263" t="s">
        <v>1065</v>
      </c>
      <c r="G263">
        <v>-60</v>
      </c>
      <c r="H263" s="32">
        <v>25971</v>
      </c>
      <c r="I263" t="s">
        <v>19</v>
      </c>
      <c r="J263" t="s">
        <v>25</v>
      </c>
      <c r="K263" t="s">
        <v>25</v>
      </c>
      <c r="L263" s="133" t="s">
        <v>464</v>
      </c>
      <c r="M263" t="s">
        <v>50</v>
      </c>
      <c r="N263" s="32">
        <v>45182</v>
      </c>
      <c r="O263" t="s">
        <v>26</v>
      </c>
      <c r="P263" s="32">
        <v>43748</v>
      </c>
      <c r="Q263" t="s">
        <v>1064</v>
      </c>
      <c r="R263" s="32">
        <v>44827</v>
      </c>
    </row>
    <row r="264" spans="1:17" ht="12.75">
      <c r="A264">
        <v>2111134</v>
      </c>
      <c r="B264" t="s">
        <v>610</v>
      </c>
      <c r="C264" t="s">
        <v>169</v>
      </c>
      <c r="D264">
        <v>5</v>
      </c>
      <c r="E264">
        <v>500</v>
      </c>
      <c r="F264" t="s">
        <v>37</v>
      </c>
      <c r="G264">
        <v>-12</v>
      </c>
      <c r="H264" s="32">
        <v>41239</v>
      </c>
      <c r="I264" t="s">
        <v>19</v>
      </c>
      <c r="J264" t="s">
        <v>48</v>
      </c>
      <c r="K264" t="s">
        <v>48</v>
      </c>
      <c r="L264" s="133" t="s">
        <v>459</v>
      </c>
      <c r="M264" t="s">
        <v>344</v>
      </c>
      <c r="N264" s="32">
        <v>45232</v>
      </c>
      <c r="O264" t="s">
        <v>26</v>
      </c>
      <c r="P264" s="32">
        <v>41646</v>
      </c>
      <c r="Q264" t="s">
        <v>132</v>
      </c>
    </row>
    <row r="265" spans="1:18" ht="12.75">
      <c r="A265">
        <v>216788</v>
      </c>
      <c r="B265" t="s">
        <v>610</v>
      </c>
      <c r="C265" t="s">
        <v>1093</v>
      </c>
      <c r="D265">
        <v>5</v>
      </c>
      <c r="E265">
        <v>500</v>
      </c>
      <c r="F265" t="s">
        <v>1054</v>
      </c>
      <c r="G265">
        <v>-50</v>
      </c>
      <c r="H265" s="32">
        <v>29544</v>
      </c>
      <c r="I265" t="s">
        <v>19</v>
      </c>
      <c r="J265" t="s">
        <v>48</v>
      </c>
      <c r="K265" t="s">
        <v>48</v>
      </c>
      <c r="L265" s="133" t="s">
        <v>459</v>
      </c>
      <c r="M265" t="s">
        <v>344</v>
      </c>
      <c r="N265" s="32">
        <v>45232</v>
      </c>
      <c r="O265" t="s">
        <v>26</v>
      </c>
      <c r="P265" s="32">
        <v>37432</v>
      </c>
      <c r="Q265" t="s">
        <v>1064</v>
      </c>
      <c r="R265" s="32">
        <v>44799</v>
      </c>
    </row>
    <row r="266" spans="1:17" ht="12.75">
      <c r="A266">
        <v>7115376</v>
      </c>
      <c r="B266" t="s">
        <v>354</v>
      </c>
      <c r="C266" t="s">
        <v>235</v>
      </c>
      <c r="D266">
        <v>5</v>
      </c>
      <c r="E266">
        <v>500</v>
      </c>
      <c r="F266" t="s">
        <v>41</v>
      </c>
      <c r="G266">
        <v>-11</v>
      </c>
      <c r="H266" s="32">
        <v>41396</v>
      </c>
      <c r="I266" t="s">
        <v>19</v>
      </c>
      <c r="J266" t="s">
        <v>25</v>
      </c>
      <c r="K266" t="s">
        <v>25</v>
      </c>
      <c r="L266" s="133" t="s">
        <v>431</v>
      </c>
      <c r="M266" t="s">
        <v>77</v>
      </c>
      <c r="N266" s="32">
        <v>45190</v>
      </c>
      <c r="O266" t="s">
        <v>26</v>
      </c>
      <c r="P266" s="32">
        <v>44873</v>
      </c>
      <c r="Q266" t="s">
        <v>132</v>
      </c>
    </row>
    <row r="267" spans="1:17" ht="12.75">
      <c r="A267">
        <v>7115377</v>
      </c>
      <c r="B267" t="s">
        <v>318</v>
      </c>
      <c r="C267" t="s">
        <v>65</v>
      </c>
      <c r="D267">
        <v>5</v>
      </c>
      <c r="E267">
        <v>500</v>
      </c>
      <c r="F267" t="s">
        <v>24</v>
      </c>
      <c r="G267">
        <v>-14</v>
      </c>
      <c r="H267" s="32">
        <v>40310</v>
      </c>
      <c r="I267" t="s">
        <v>19</v>
      </c>
      <c r="J267" t="s">
        <v>25</v>
      </c>
      <c r="K267" t="s">
        <v>25</v>
      </c>
      <c r="L267" s="133" t="s">
        <v>431</v>
      </c>
      <c r="M267" t="s">
        <v>77</v>
      </c>
      <c r="N267" s="32">
        <v>45187</v>
      </c>
      <c r="O267" t="s">
        <v>26</v>
      </c>
      <c r="P267" s="32">
        <v>44873</v>
      </c>
      <c r="Q267" t="s">
        <v>132</v>
      </c>
    </row>
    <row r="268" spans="1:17" ht="12.75">
      <c r="A268">
        <v>7115386</v>
      </c>
      <c r="B268" t="s">
        <v>611</v>
      </c>
      <c r="C268" t="s">
        <v>612</v>
      </c>
      <c r="D268">
        <v>5</v>
      </c>
      <c r="E268">
        <v>501</v>
      </c>
      <c r="F268" t="s">
        <v>24</v>
      </c>
      <c r="G268">
        <v>-14</v>
      </c>
      <c r="H268" s="32">
        <v>40373</v>
      </c>
      <c r="I268" t="s">
        <v>19</v>
      </c>
      <c r="K268" t="s">
        <v>25</v>
      </c>
      <c r="L268" s="133" t="s">
        <v>463</v>
      </c>
      <c r="M268" t="s">
        <v>46</v>
      </c>
      <c r="O268" t="s">
        <v>500</v>
      </c>
      <c r="P268" s="32">
        <v>44875</v>
      </c>
      <c r="Q268" t="s">
        <v>132</v>
      </c>
    </row>
    <row r="269" spans="1:17" ht="12.75">
      <c r="A269">
        <v>7115695</v>
      </c>
      <c r="B269" t="s">
        <v>613</v>
      </c>
      <c r="C269" t="s">
        <v>47</v>
      </c>
      <c r="D269">
        <v>5</v>
      </c>
      <c r="E269">
        <v>513</v>
      </c>
      <c r="F269" t="s">
        <v>37</v>
      </c>
      <c r="G269">
        <v>-12</v>
      </c>
      <c r="H269" s="32">
        <v>41149</v>
      </c>
      <c r="I269" t="s">
        <v>19</v>
      </c>
      <c r="J269" t="s">
        <v>25</v>
      </c>
      <c r="L269" s="133" t="s">
        <v>431</v>
      </c>
      <c r="M269" t="s">
        <v>77</v>
      </c>
      <c r="N269" s="32">
        <v>45271</v>
      </c>
      <c r="O269" t="s">
        <v>26</v>
      </c>
      <c r="P269" s="32">
        <v>45271</v>
      </c>
      <c r="Q269" t="s">
        <v>132</v>
      </c>
    </row>
    <row r="270" spans="1:18" ht="12.75">
      <c r="A270">
        <v>7115626</v>
      </c>
      <c r="B270" t="s">
        <v>613</v>
      </c>
      <c r="C270" t="s">
        <v>148</v>
      </c>
      <c r="D270">
        <v>5</v>
      </c>
      <c r="E270">
        <v>500</v>
      </c>
      <c r="F270" t="s">
        <v>1053</v>
      </c>
      <c r="G270">
        <v>-40</v>
      </c>
      <c r="H270" s="32">
        <v>32871</v>
      </c>
      <c r="I270" t="s">
        <v>19</v>
      </c>
      <c r="J270" t="s">
        <v>48</v>
      </c>
      <c r="L270" s="133" t="s">
        <v>443</v>
      </c>
      <c r="M270" t="s">
        <v>94</v>
      </c>
      <c r="N270" s="32">
        <v>45227</v>
      </c>
      <c r="O270" t="s">
        <v>26</v>
      </c>
      <c r="P270" s="32">
        <v>45227</v>
      </c>
      <c r="Q270" t="s">
        <v>27</v>
      </c>
      <c r="R270" s="32">
        <v>45217</v>
      </c>
    </row>
    <row r="271" spans="1:17" ht="12.75">
      <c r="A271">
        <v>7115557</v>
      </c>
      <c r="B271" t="s">
        <v>397</v>
      </c>
      <c r="C271" t="s">
        <v>248</v>
      </c>
      <c r="D271">
        <v>5</v>
      </c>
      <c r="E271">
        <v>500</v>
      </c>
      <c r="F271" t="s">
        <v>41</v>
      </c>
      <c r="G271">
        <v>-11</v>
      </c>
      <c r="H271" s="32">
        <v>41278</v>
      </c>
      <c r="I271" t="s">
        <v>19</v>
      </c>
      <c r="J271" t="s">
        <v>25</v>
      </c>
      <c r="L271" s="133" t="s">
        <v>438</v>
      </c>
      <c r="M271" t="s">
        <v>80</v>
      </c>
      <c r="N271" s="32">
        <v>45202</v>
      </c>
      <c r="O271" t="s">
        <v>26</v>
      </c>
      <c r="P271" s="32">
        <v>45202</v>
      </c>
      <c r="Q271" t="s">
        <v>132</v>
      </c>
    </row>
    <row r="272" spans="1:17" ht="12.75">
      <c r="A272">
        <v>7115348</v>
      </c>
      <c r="B272" t="s">
        <v>319</v>
      </c>
      <c r="C272" t="s">
        <v>35</v>
      </c>
      <c r="D272">
        <v>5</v>
      </c>
      <c r="E272">
        <v>500</v>
      </c>
      <c r="F272" t="s">
        <v>32</v>
      </c>
      <c r="G272">
        <v>-13</v>
      </c>
      <c r="H272" s="32">
        <v>40690</v>
      </c>
      <c r="I272" t="s">
        <v>19</v>
      </c>
      <c r="J272" t="s">
        <v>25</v>
      </c>
      <c r="K272" t="s">
        <v>25</v>
      </c>
      <c r="L272" s="133" t="s">
        <v>456</v>
      </c>
      <c r="M272" t="s">
        <v>75</v>
      </c>
      <c r="N272" s="32">
        <v>45204</v>
      </c>
      <c r="O272" t="s">
        <v>26</v>
      </c>
      <c r="P272" s="32">
        <v>44860</v>
      </c>
      <c r="Q272" t="s">
        <v>132</v>
      </c>
    </row>
    <row r="273" spans="1:17" ht="12.75">
      <c r="A273">
        <v>7115181</v>
      </c>
      <c r="B273" t="s">
        <v>614</v>
      </c>
      <c r="C273" t="s">
        <v>582</v>
      </c>
      <c r="D273">
        <v>5</v>
      </c>
      <c r="E273">
        <v>500</v>
      </c>
      <c r="F273" t="s">
        <v>24</v>
      </c>
      <c r="G273">
        <v>-14</v>
      </c>
      <c r="H273" s="32">
        <v>40354</v>
      </c>
      <c r="I273" t="s">
        <v>19</v>
      </c>
      <c r="K273" t="s">
        <v>48</v>
      </c>
      <c r="L273" s="133" t="s">
        <v>464</v>
      </c>
      <c r="M273" t="s">
        <v>50</v>
      </c>
      <c r="O273" t="s">
        <v>500</v>
      </c>
      <c r="P273" s="32">
        <v>44814</v>
      </c>
      <c r="Q273" t="s">
        <v>132</v>
      </c>
    </row>
    <row r="274" spans="1:17" ht="12.75">
      <c r="A274">
        <v>7115612</v>
      </c>
      <c r="B274" t="s">
        <v>615</v>
      </c>
      <c r="C274" t="s">
        <v>45</v>
      </c>
      <c r="D274">
        <v>5</v>
      </c>
      <c r="E274">
        <v>500</v>
      </c>
      <c r="F274" t="s">
        <v>36</v>
      </c>
      <c r="G274">
        <v>-15</v>
      </c>
      <c r="H274" s="32">
        <v>39844</v>
      </c>
      <c r="I274" t="s">
        <v>19</v>
      </c>
      <c r="J274" t="s">
        <v>48</v>
      </c>
      <c r="L274" s="133" t="s">
        <v>443</v>
      </c>
      <c r="M274" t="s">
        <v>94</v>
      </c>
      <c r="N274" s="32">
        <v>45219</v>
      </c>
      <c r="O274" t="s">
        <v>26</v>
      </c>
      <c r="P274" s="32">
        <v>45219</v>
      </c>
      <c r="Q274" t="s">
        <v>132</v>
      </c>
    </row>
    <row r="275" spans="1:18" ht="12.75">
      <c r="A275">
        <v>713550</v>
      </c>
      <c r="B275" t="s">
        <v>1298</v>
      </c>
      <c r="C275" t="s">
        <v>1030</v>
      </c>
      <c r="D275">
        <v>15</v>
      </c>
      <c r="E275">
        <v>1593</v>
      </c>
      <c r="F275" t="s">
        <v>1053</v>
      </c>
      <c r="G275">
        <v>-40</v>
      </c>
      <c r="H275" s="32">
        <v>32336</v>
      </c>
      <c r="I275" t="s">
        <v>19</v>
      </c>
      <c r="J275" t="s">
        <v>25</v>
      </c>
      <c r="K275" t="s">
        <v>25</v>
      </c>
      <c r="L275" s="133" t="s">
        <v>439</v>
      </c>
      <c r="M275" t="s">
        <v>242</v>
      </c>
      <c r="N275" s="32">
        <v>45173</v>
      </c>
      <c r="O275" t="s">
        <v>26</v>
      </c>
      <c r="P275" s="32">
        <v>37432</v>
      </c>
      <c r="Q275" t="s">
        <v>1064</v>
      </c>
      <c r="R275" s="32">
        <v>44805</v>
      </c>
    </row>
    <row r="276" spans="1:18" ht="12.75">
      <c r="A276">
        <v>215749</v>
      </c>
      <c r="B276" t="s">
        <v>1299</v>
      </c>
      <c r="C276" t="s">
        <v>1232</v>
      </c>
      <c r="D276">
        <v>6</v>
      </c>
      <c r="E276">
        <v>650</v>
      </c>
      <c r="F276" t="s">
        <v>1058</v>
      </c>
      <c r="G276">
        <v>-70</v>
      </c>
      <c r="H276" s="32">
        <v>21538</v>
      </c>
      <c r="I276" t="s">
        <v>19</v>
      </c>
      <c r="J276" t="s">
        <v>25</v>
      </c>
      <c r="K276" t="s">
        <v>25</v>
      </c>
      <c r="L276" s="133" t="s">
        <v>459</v>
      </c>
      <c r="M276" t="s">
        <v>344</v>
      </c>
      <c r="N276" s="32">
        <v>45186</v>
      </c>
      <c r="O276" t="s">
        <v>26</v>
      </c>
      <c r="P276" s="32">
        <v>37432</v>
      </c>
      <c r="Q276" t="s">
        <v>1064</v>
      </c>
      <c r="R276" s="32">
        <v>44817</v>
      </c>
    </row>
    <row r="277" spans="1:18" ht="12.75">
      <c r="A277">
        <v>217701</v>
      </c>
      <c r="B277" t="s">
        <v>930</v>
      </c>
      <c r="C277" t="s">
        <v>1023</v>
      </c>
      <c r="D277">
        <v>5</v>
      </c>
      <c r="E277">
        <v>528</v>
      </c>
      <c r="F277" t="s">
        <v>1054</v>
      </c>
      <c r="G277">
        <v>-50</v>
      </c>
      <c r="H277" s="32">
        <v>29274</v>
      </c>
      <c r="I277" t="s">
        <v>19</v>
      </c>
      <c r="K277" t="s">
        <v>48</v>
      </c>
      <c r="L277" s="133" t="s">
        <v>459</v>
      </c>
      <c r="M277" t="s">
        <v>344</v>
      </c>
      <c r="O277" t="s">
        <v>500</v>
      </c>
      <c r="P277" s="32">
        <v>37551</v>
      </c>
      <c r="Q277" t="s">
        <v>27</v>
      </c>
      <c r="R277" s="32">
        <v>44803</v>
      </c>
    </row>
    <row r="278" spans="1:17" ht="12.75">
      <c r="A278">
        <v>718877</v>
      </c>
      <c r="B278" t="s">
        <v>1301</v>
      </c>
      <c r="C278" t="s">
        <v>1185</v>
      </c>
      <c r="D278">
        <v>16</v>
      </c>
      <c r="E278">
        <v>1614</v>
      </c>
      <c r="F278" t="s">
        <v>1065</v>
      </c>
      <c r="G278">
        <v>-60</v>
      </c>
      <c r="H278" s="32">
        <v>26298</v>
      </c>
      <c r="I278" t="s">
        <v>29</v>
      </c>
      <c r="K278" t="s">
        <v>48</v>
      </c>
      <c r="L278" s="133" t="s">
        <v>464</v>
      </c>
      <c r="M278" t="s">
        <v>50</v>
      </c>
      <c r="O278" t="s">
        <v>500</v>
      </c>
      <c r="P278" s="32">
        <v>39346</v>
      </c>
      <c r="Q278" t="s">
        <v>546</v>
      </c>
    </row>
    <row r="279" spans="1:18" ht="12.75">
      <c r="A279">
        <v>729839</v>
      </c>
      <c r="B279" t="s">
        <v>931</v>
      </c>
      <c r="C279" t="s">
        <v>1245</v>
      </c>
      <c r="D279">
        <v>5</v>
      </c>
      <c r="E279">
        <v>593</v>
      </c>
      <c r="F279" t="s">
        <v>1058</v>
      </c>
      <c r="G279">
        <v>-70</v>
      </c>
      <c r="H279" s="32">
        <v>22021</v>
      </c>
      <c r="I279" t="s">
        <v>19</v>
      </c>
      <c r="J279" t="s">
        <v>25</v>
      </c>
      <c r="K279" t="s">
        <v>25</v>
      </c>
      <c r="L279" s="133" t="s">
        <v>434</v>
      </c>
      <c r="M279" t="s">
        <v>20</v>
      </c>
      <c r="N279" s="32">
        <v>45182</v>
      </c>
      <c r="O279" t="s">
        <v>26</v>
      </c>
      <c r="P279" s="32">
        <v>37531</v>
      </c>
      <c r="Q279" t="s">
        <v>1064</v>
      </c>
      <c r="R279" s="32">
        <v>44726</v>
      </c>
    </row>
    <row r="280" spans="1:18" ht="12.75">
      <c r="A280">
        <v>379487</v>
      </c>
      <c r="B280" t="s">
        <v>931</v>
      </c>
      <c r="C280" t="s">
        <v>1092</v>
      </c>
      <c r="D280">
        <v>12</v>
      </c>
      <c r="E280">
        <v>1216</v>
      </c>
      <c r="F280" t="s">
        <v>1054</v>
      </c>
      <c r="G280">
        <v>-50</v>
      </c>
      <c r="H280" s="32">
        <v>29846</v>
      </c>
      <c r="I280" t="s">
        <v>19</v>
      </c>
      <c r="J280" t="s">
        <v>25</v>
      </c>
      <c r="K280" t="s">
        <v>25</v>
      </c>
      <c r="L280" s="133" t="s">
        <v>464</v>
      </c>
      <c r="M280" t="s">
        <v>50</v>
      </c>
      <c r="N280" s="32">
        <v>45182</v>
      </c>
      <c r="O280" t="s">
        <v>26</v>
      </c>
      <c r="P280" s="32">
        <v>37432</v>
      </c>
      <c r="Q280" t="s">
        <v>1064</v>
      </c>
      <c r="R280" s="32">
        <v>44823</v>
      </c>
    </row>
    <row r="281" spans="1:18" ht="12.75">
      <c r="A281">
        <v>7115661</v>
      </c>
      <c r="B281" t="s">
        <v>1303</v>
      </c>
      <c r="C281" t="s">
        <v>1304</v>
      </c>
      <c r="D281">
        <v>5</v>
      </c>
      <c r="E281">
        <v>500</v>
      </c>
      <c r="F281" t="s">
        <v>1058</v>
      </c>
      <c r="G281">
        <v>-70</v>
      </c>
      <c r="H281" s="32">
        <v>23026</v>
      </c>
      <c r="I281" t="s">
        <v>29</v>
      </c>
      <c r="J281" t="s">
        <v>48</v>
      </c>
      <c r="L281" s="133" t="s">
        <v>464</v>
      </c>
      <c r="M281" t="s">
        <v>50</v>
      </c>
      <c r="N281" s="32">
        <v>45246</v>
      </c>
      <c r="O281" t="s">
        <v>26</v>
      </c>
      <c r="P281" s="32">
        <v>45246</v>
      </c>
      <c r="Q281" t="s">
        <v>27</v>
      </c>
      <c r="R281" s="32">
        <v>45233</v>
      </c>
    </row>
    <row r="282" spans="1:18" ht="12.75">
      <c r="A282">
        <v>7115662</v>
      </c>
      <c r="B282" t="s">
        <v>1303</v>
      </c>
      <c r="C282" t="s">
        <v>1305</v>
      </c>
      <c r="D282">
        <v>5</v>
      </c>
      <c r="E282">
        <v>500</v>
      </c>
      <c r="F282" t="s">
        <v>1058</v>
      </c>
      <c r="G282">
        <v>-70</v>
      </c>
      <c r="H282" s="32">
        <v>22218</v>
      </c>
      <c r="I282" t="s">
        <v>19</v>
      </c>
      <c r="J282" t="s">
        <v>48</v>
      </c>
      <c r="L282" s="133" t="s">
        <v>464</v>
      </c>
      <c r="M282" t="s">
        <v>50</v>
      </c>
      <c r="N282" s="32">
        <v>45246</v>
      </c>
      <c r="O282" t="s">
        <v>26</v>
      </c>
      <c r="P282" s="32">
        <v>45246</v>
      </c>
      <c r="Q282" t="s">
        <v>27</v>
      </c>
      <c r="R282" s="32">
        <v>45224</v>
      </c>
    </row>
    <row r="283" spans="1:17" ht="12.75">
      <c r="A283">
        <v>7114379</v>
      </c>
      <c r="B283" t="s">
        <v>616</v>
      </c>
      <c r="C283" t="s">
        <v>76</v>
      </c>
      <c r="D283">
        <v>10</v>
      </c>
      <c r="E283">
        <v>1061</v>
      </c>
      <c r="F283" t="s">
        <v>523</v>
      </c>
      <c r="G283">
        <v>-19</v>
      </c>
      <c r="H283" s="32">
        <v>38615</v>
      </c>
      <c r="I283" t="s">
        <v>19</v>
      </c>
      <c r="J283" t="s">
        <v>25</v>
      </c>
      <c r="K283" t="s">
        <v>25</v>
      </c>
      <c r="L283" s="133" t="s">
        <v>431</v>
      </c>
      <c r="M283" t="s">
        <v>77</v>
      </c>
      <c r="N283" s="32">
        <v>45187</v>
      </c>
      <c r="O283" t="s">
        <v>26</v>
      </c>
      <c r="P283" s="32">
        <v>43396</v>
      </c>
      <c r="Q283" t="s">
        <v>132</v>
      </c>
    </row>
    <row r="284" spans="1:17" ht="12.75">
      <c r="A284">
        <v>7115347</v>
      </c>
      <c r="B284" t="s">
        <v>617</v>
      </c>
      <c r="C284" t="s">
        <v>28</v>
      </c>
      <c r="D284">
        <v>5</v>
      </c>
      <c r="E284">
        <v>500</v>
      </c>
      <c r="F284" t="s">
        <v>24</v>
      </c>
      <c r="G284">
        <v>-14</v>
      </c>
      <c r="H284" s="32">
        <v>40263</v>
      </c>
      <c r="I284" t="s">
        <v>19</v>
      </c>
      <c r="K284" t="s">
        <v>48</v>
      </c>
      <c r="L284" s="133" t="s">
        <v>456</v>
      </c>
      <c r="M284" t="s">
        <v>75</v>
      </c>
      <c r="O284" t="s">
        <v>500</v>
      </c>
      <c r="P284" s="32">
        <v>44860</v>
      </c>
      <c r="Q284" t="s">
        <v>132</v>
      </c>
    </row>
    <row r="285" spans="1:17" ht="12.75">
      <c r="A285">
        <v>7114964</v>
      </c>
      <c r="B285" t="s">
        <v>617</v>
      </c>
      <c r="C285" t="s">
        <v>618</v>
      </c>
      <c r="D285">
        <v>5</v>
      </c>
      <c r="E285">
        <v>500</v>
      </c>
      <c r="F285" t="s">
        <v>24</v>
      </c>
      <c r="G285">
        <v>-14</v>
      </c>
      <c r="H285" s="32">
        <v>40398</v>
      </c>
      <c r="I285" t="s">
        <v>19</v>
      </c>
      <c r="K285" t="s">
        <v>25</v>
      </c>
      <c r="L285" s="133" t="s">
        <v>456</v>
      </c>
      <c r="M285" t="s">
        <v>75</v>
      </c>
      <c r="O285" t="s">
        <v>500</v>
      </c>
      <c r="P285" s="32">
        <v>44473</v>
      </c>
      <c r="Q285" t="s">
        <v>132</v>
      </c>
    </row>
    <row r="286" spans="1:17" ht="12.75">
      <c r="A286">
        <v>7115047</v>
      </c>
      <c r="B286" t="s">
        <v>204</v>
      </c>
      <c r="C286" t="s">
        <v>205</v>
      </c>
      <c r="D286">
        <v>5</v>
      </c>
      <c r="E286">
        <v>500</v>
      </c>
      <c r="F286" t="s">
        <v>24</v>
      </c>
      <c r="G286">
        <v>-14</v>
      </c>
      <c r="H286" s="32">
        <v>40525</v>
      </c>
      <c r="I286" t="s">
        <v>19</v>
      </c>
      <c r="J286" t="s">
        <v>25</v>
      </c>
      <c r="K286" t="s">
        <v>25</v>
      </c>
      <c r="L286" s="133" t="s">
        <v>431</v>
      </c>
      <c r="M286" t="s">
        <v>77</v>
      </c>
      <c r="N286" s="32">
        <v>45187</v>
      </c>
      <c r="O286" t="s">
        <v>26</v>
      </c>
      <c r="P286" s="32">
        <v>44502</v>
      </c>
      <c r="Q286" t="s">
        <v>132</v>
      </c>
    </row>
    <row r="287" spans="1:17" ht="12.75">
      <c r="A287">
        <v>7115279</v>
      </c>
      <c r="B287" t="s">
        <v>246</v>
      </c>
      <c r="C287" t="s">
        <v>247</v>
      </c>
      <c r="D287">
        <v>5</v>
      </c>
      <c r="E287">
        <v>511</v>
      </c>
      <c r="F287" t="s">
        <v>24</v>
      </c>
      <c r="G287">
        <v>-14</v>
      </c>
      <c r="H287" s="32">
        <v>40188</v>
      </c>
      <c r="I287" t="s">
        <v>19</v>
      </c>
      <c r="J287" t="s">
        <v>25</v>
      </c>
      <c r="K287" t="s">
        <v>25</v>
      </c>
      <c r="L287" s="133" t="s">
        <v>446</v>
      </c>
      <c r="M287" t="s">
        <v>66</v>
      </c>
      <c r="N287" s="32">
        <v>45185</v>
      </c>
      <c r="O287" t="s">
        <v>26</v>
      </c>
      <c r="P287" s="32">
        <v>44840</v>
      </c>
      <c r="Q287" t="s">
        <v>132</v>
      </c>
    </row>
    <row r="288" spans="1:18" ht="12.75">
      <c r="A288">
        <v>718442</v>
      </c>
      <c r="B288" t="s">
        <v>246</v>
      </c>
      <c r="C288" t="s">
        <v>1030</v>
      </c>
      <c r="D288">
        <v>12</v>
      </c>
      <c r="E288">
        <v>1276</v>
      </c>
      <c r="F288" t="s">
        <v>1053</v>
      </c>
      <c r="G288">
        <v>-40</v>
      </c>
      <c r="H288" s="32">
        <v>34849</v>
      </c>
      <c r="I288" t="s">
        <v>19</v>
      </c>
      <c r="J288" t="s">
        <v>25</v>
      </c>
      <c r="K288" t="s">
        <v>25</v>
      </c>
      <c r="L288" s="133" t="s">
        <v>440</v>
      </c>
      <c r="M288" t="s">
        <v>73</v>
      </c>
      <c r="N288" s="32">
        <v>45187</v>
      </c>
      <c r="O288" t="s">
        <v>26</v>
      </c>
      <c r="P288" s="32">
        <v>38991</v>
      </c>
      <c r="Q288" t="s">
        <v>1064</v>
      </c>
      <c r="R288" s="32">
        <v>44817</v>
      </c>
    </row>
    <row r="289" spans="1:18" ht="12.75">
      <c r="A289">
        <v>718127</v>
      </c>
      <c r="B289" t="s">
        <v>1308</v>
      </c>
      <c r="C289" t="s">
        <v>946</v>
      </c>
      <c r="D289">
        <v>5</v>
      </c>
      <c r="E289">
        <v>500</v>
      </c>
      <c r="F289" t="s">
        <v>1053</v>
      </c>
      <c r="G289">
        <v>-40</v>
      </c>
      <c r="H289" s="32">
        <v>35961</v>
      </c>
      <c r="I289" t="s">
        <v>19</v>
      </c>
      <c r="K289" t="s">
        <v>48</v>
      </c>
      <c r="L289" s="133" t="s">
        <v>471</v>
      </c>
      <c r="M289" t="s">
        <v>58</v>
      </c>
      <c r="O289" t="s">
        <v>500</v>
      </c>
      <c r="P289" s="32">
        <v>38723</v>
      </c>
      <c r="Q289" t="s">
        <v>27</v>
      </c>
      <c r="R289" s="32">
        <v>44953</v>
      </c>
    </row>
    <row r="290" spans="1:17" ht="12.75">
      <c r="A290">
        <v>7115364</v>
      </c>
      <c r="B290" t="s">
        <v>619</v>
      </c>
      <c r="C290" t="s">
        <v>178</v>
      </c>
      <c r="D290">
        <v>5</v>
      </c>
      <c r="E290">
        <v>500</v>
      </c>
      <c r="F290" t="s">
        <v>41</v>
      </c>
      <c r="G290">
        <v>-11</v>
      </c>
      <c r="H290" s="32">
        <v>41574</v>
      </c>
      <c r="I290" t="s">
        <v>19</v>
      </c>
      <c r="J290" t="s">
        <v>48</v>
      </c>
      <c r="K290" t="s">
        <v>48</v>
      </c>
      <c r="L290" s="133" t="s">
        <v>442</v>
      </c>
      <c r="M290" t="s">
        <v>61</v>
      </c>
      <c r="N290" s="32">
        <v>45261</v>
      </c>
      <c r="O290" t="s">
        <v>26</v>
      </c>
      <c r="P290" s="32">
        <v>44873</v>
      </c>
      <c r="Q290" t="s">
        <v>132</v>
      </c>
    </row>
    <row r="291" spans="1:18" ht="12.75">
      <c r="A291">
        <v>7115396</v>
      </c>
      <c r="B291" t="s">
        <v>1310</v>
      </c>
      <c r="C291" t="s">
        <v>267</v>
      </c>
      <c r="D291">
        <v>5</v>
      </c>
      <c r="E291">
        <v>500</v>
      </c>
      <c r="F291" t="s">
        <v>1054</v>
      </c>
      <c r="G291">
        <v>-50</v>
      </c>
      <c r="H291" s="32">
        <v>29909</v>
      </c>
      <c r="I291" t="s">
        <v>19</v>
      </c>
      <c r="K291" t="s">
        <v>48</v>
      </c>
      <c r="L291" s="133" t="s">
        <v>471</v>
      </c>
      <c r="M291" t="s">
        <v>58</v>
      </c>
      <c r="O291" t="s">
        <v>500</v>
      </c>
      <c r="P291" s="32">
        <v>44882</v>
      </c>
      <c r="Q291" t="s">
        <v>27</v>
      </c>
      <c r="R291" s="32">
        <v>44858</v>
      </c>
    </row>
    <row r="292" spans="1:17" ht="12.75">
      <c r="A292">
        <v>7115640</v>
      </c>
      <c r="B292" t="s">
        <v>457</v>
      </c>
      <c r="C292" t="s">
        <v>47</v>
      </c>
      <c r="D292">
        <v>5</v>
      </c>
      <c r="E292">
        <v>500</v>
      </c>
      <c r="F292" t="s">
        <v>32</v>
      </c>
      <c r="G292">
        <v>-13</v>
      </c>
      <c r="H292" s="32">
        <v>40619</v>
      </c>
      <c r="I292" t="s">
        <v>19</v>
      </c>
      <c r="J292" t="s">
        <v>25</v>
      </c>
      <c r="L292" s="133" t="s">
        <v>431</v>
      </c>
      <c r="M292" t="s">
        <v>77</v>
      </c>
      <c r="N292" s="32">
        <v>45236</v>
      </c>
      <c r="O292" t="s">
        <v>26</v>
      </c>
      <c r="P292" s="32">
        <v>45236</v>
      </c>
      <c r="Q292" t="s">
        <v>132</v>
      </c>
    </row>
    <row r="293" spans="1:17" ht="12.75">
      <c r="A293">
        <v>7115635</v>
      </c>
      <c r="B293" t="s">
        <v>458</v>
      </c>
      <c r="C293" t="s">
        <v>145</v>
      </c>
      <c r="D293">
        <v>5</v>
      </c>
      <c r="E293">
        <v>500</v>
      </c>
      <c r="F293" t="s">
        <v>37</v>
      </c>
      <c r="G293">
        <v>-12</v>
      </c>
      <c r="H293" s="32">
        <v>41148</v>
      </c>
      <c r="I293" t="s">
        <v>19</v>
      </c>
      <c r="J293" t="s">
        <v>25</v>
      </c>
      <c r="L293" s="133" t="s">
        <v>431</v>
      </c>
      <c r="M293" t="s">
        <v>77</v>
      </c>
      <c r="N293" s="32">
        <v>45236</v>
      </c>
      <c r="O293" t="s">
        <v>26</v>
      </c>
      <c r="P293" s="32">
        <v>45236</v>
      </c>
      <c r="Q293" t="s">
        <v>132</v>
      </c>
    </row>
    <row r="294" spans="1:18" ht="12.75">
      <c r="A294">
        <v>713619</v>
      </c>
      <c r="B294" t="s">
        <v>1311</v>
      </c>
      <c r="C294" t="s">
        <v>1079</v>
      </c>
      <c r="D294">
        <v>8</v>
      </c>
      <c r="E294">
        <v>864</v>
      </c>
      <c r="F294" t="s">
        <v>1058</v>
      </c>
      <c r="G294">
        <v>-70</v>
      </c>
      <c r="H294" s="32">
        <v>20651</v>
      </c>
      <c r="I294" t="s">
        <v>19</v>
      </c>
      <c r="J294" t="s">
        <v>25</v>
      </c>
      <c r="K294" t="s">
        <v>25</v>
      </c>
      <c r="L294" s="133" t="s">
        <v>437</v>
      </c>
      <c r="M294" t="s">
        <v>71</v>
      </c>
      <c r="N294" s="32">
        <v>45176</v>
      </c>
      <c r="O294" t="s">
        <v>26</v>
      </c>
      <c r="P294" s="32">
        <v>37432</v>
      </c>
      <c r="Q294" t="s">
        <v>1064</v>
      </c>
      <c r="R294" s="32">
        <v>44813</v>
      </c>
    </row>
    <row r="295" spans="1:18" ht="12.75">
      <c r="A295">
        <v>7114001</v>
      </c>
      <c r="B295" t="s">
        <v>1312</v>
      </c>
      <c r="C295" t="s">
        <v>1313</v>
      </c>
      <c r="D295">
        <v>7</v>
      </c>
      <c r="E295">
        <v>790</v>
      </c>
      <c r="F295" t="s">
        <v>1058</v>
      </c>
      <c r="G295">
        <v>-70</v>
      </c>
      <c r="H295" s="32">
        <v>20838</v>
      </c>
      <c r="I295" t="s">
        <v>19</v>
      </c>
      <c r="J295" t="s">
        <v>25</v>
      </c>
      <c r="K295" t="s">
        <v>25</v>
      </c>
      <c r="L295" s="133" t="s">
        <v>446</v>
      </c>
      <c r="M295" t="s">
        <v>66</v>
      </c>
      <c r="N295" s="32">
        <v>45175</v>
      </c>
      <c r="O295" t="s">
        <v>26</v>
      </c>
      <c r="P295" s="32">
        <v>42976</v>
      </c>
      <c r="Q295" t="s">
        <v>1064</v>
      </c>
      <c r="R295" s="32">
        <v>44812</v>
      </c>
    </row>
    <row r="296" spans="1:17" ht="12.75">
      <c r="A296">
        <v>7112750</v>
      </c>
      <c r="B296" t="s">
        <v>620</v>
      </c>
      <c r="C296" t="s">
        <v>621</v>
      </c>
      <c r="D296">
        <v>5</v>
      </c>
      <c r="E296">
        <v>500</v>
      </c>
      <c r="F296" t="s">
        <v>24</v>
      </c>
      <c r="G296">
        <v>-14</v>
      </c>
      <c r="H296" s="32">
        <v>40492</v>
      </c>
      <c r="I296" t="s">
        <v>19</v>
      </c>
      <c r="K296" t="s">
        <v>48</v>
      </c>
      <c r="L296" s="133" t="s">
        <v>438</v>
      </c>
      <c r="M296" t="s">
        <v>80</v>
      </c>
      <c r="O296" t="s">
        <v>500</v>
      </c>
      <c r="P296" s="32">
        <v>41810</v>
      </c>
      <c r="Q296" t="s">
        <v>132</v>
      </c>
    </row>
    <row r="297" spans="1:18" ht="12.75">
      <c r="A297">
        <v>713976</v>
      </c>
      <c r="B297" t="s">
        <v>1314</v>
      </c>
      <c r="C297" t="s">
        <v>912</v>
      </c>
      <c r="D297">
        <v>11</v>
      </c>
      <c r="E297">
        <v>1135</v>
      </c>
      <c r="F297" t="s">
        <v>1053</v>
      </c>
      <c r="G297">
        <v>-40</v>
      </c>
      <c r="H297" s="32">
        <v>31205</v>
      </c>
      <c r="I297" t="s">
        <v>29</v>
      </c>
      <c r="J297" t="s">
        <v>25</v>
      </c>
      <c r="K297" t="s">
        <v>25</v>
      </c>
      <c r="L297" s="133" t="s">
        <v>434</v>
      </c>
      <c r="M297" t="s">
        <v>20</v>
      </c>
      <c r="N297" s="32">
        <v>45152</v>
      </c>
      <c r="O297" t="s">
        <v>26</v>
      </c>
      <c r="P297" s="32">
        <v>37432</v>
      </c>
      <c r="Q297" t="s">
        <v>1064</v>
      </c>
      <c r="R297" s="32">
        <v>45037</v>
      </c>
    </row>
    <row r="298" spans="1:18" ht="12.75">
      <c r="A298">
        <v>7115734</v>
      </c>
      <c r="B298" t="s">
        <v>1315</v>
      </c>
      <c r="C298" t="s">
        <v>23</v>
      </c>
      <c r="D298">
        <v>5</v>
      </c>
      <c r="E298">
        <v>500</v>
      </c>
      <c r="F298" t="s">
        <v>1053</v>
      </c>
      <c r="G298">
        <v>-40</v>
      </c>
      <c r="H298" s="32">
        <v>33563</v>
      </c>
      <c r="I298" t="s">
        <v>19</v>
      </c>
      <c r="J298" t="s">
        <v>48</v>
      </c>
      <c r="L298" s="133" t="s">
        <v>444</v>
      </c>
      <c r="M298" t="s">
        <v>97</v>
      </c>
      <c r="N298" s="32">
        <v>45376</v>
      </c>
      <c r="O298" t="s">
        <v>26</v>
      </c>
      <c r="P298" s="32">
        <v>45376</v>
      </c>
      <c r="Q298" t="s">
        <v>27</v>
      </c>
      <c r="R298" s="32">
        <v>45369</v>
      </c>
    </row>
    <row r="299" spans="1:18" ht="12.75">
      <c r="A299">
        <v>717070</v>
      </c>
      <c r="B299" t="s">
        <v>1316</v>
      </c>
      <c r="C299" t="s">
        <v>963</v>
      </c>
      <c r="D299">
        <v>6</v>
      </c>
      <c r="E299">
        <v>655</v>
      </c>
      <c r="F299" t="s">
        <v>1058</v>
      </c>
      <c r="G299">
        <v>-70</v>
      </c>
      <c r="H299" s="32">
        <v>22503</v>
      </c>
      <c r="I299" t="s">
        <v>19</v>
      </c>
      <c r="J299" t="s">
        <v>25</v>
      </c>
      <c r="K299" t="s">
        <v>25</v>
      </c>
      <c r="L299" s="133" t="s">
        <v>471</v>
      </c>
      <c r="M299" t="s">
        <v>58</v>
      </c>
      <c r="N299" s="32">
        <v>45112</v>
      </c>
      <c r="O299" t="s">
        <v>26</v>
      </c>
      <c r="P299" s="32">
        <v>37908</v>
      </c>
      <c r="Q299" t="s">
        <v>27</v>
      </c>
      <c r="R299" s="32">
        <v>45225</v>
      </c>
    </row>
    <row r="300" spans="1:18" ht="12.75">
      <c r="A300">
        <v>2115291</v>
      </c>
      <c r="B300" t="s">
        <v>138</v>
      </c>
      <c r="C300" t="s">
        <v>328</v>
      </c>
      <c r="D300">
        <v>5</v>
      </c>
      <c r="E300">
        <v>500</v>
      </c>
      <c r="F300" t="s">
        <v>1054</v>
      </c>
      <c r="G300">
        <v>-50</v>
      </c>
      <c r="H300" s="32">
        <v>30064</v>
      </c>
      <c r="I300" t="s">
        <v>19</v>
      </c>
      <c r="J300" t="s">
        <v>25</v>
      </c>
      <c r="L300" s="133" t="s">
        <v>459</v>
      </c>
      <c r="M300" t="s">
        <v>344</v>
      </c>
      <c r="N300" s="32">
        <v>45205</v>
      </c>
      <c r="O300" t="s">
        <v>26</v>
      </c>
      <c r="P300" s="32">
        <v>45205</v>
      </c>
      <c r="Q300" t="s">
        <v>27</v>
      </c>
      <c r="R300" s="32">
        <v>45205</v>
      </c>
    </row>
    <row r="301" spans="1:17" ht="12.75">
      <c r="A301">
        <v>2114578</v>
      </c>
      <c r="B301" t="s">
        <v>138</v>
      </c>
      <c r="C301" t="s">
        <v>320</v>
      </c>
      <c r="D301">
        <v>5</v>
      </c>
      <c r="E301">
        <v>523</v>
      </c>
      <c r="F301" t="s">
        <v>32</v>
      </c>
      <c r="G301">
        <v>-13</v>
      </c>
      <c r="H301" s="32">
        <v>40594</v>
      </c>
      <c r="I301" t="s">
        <v>29</v>
      </c>
      <c r="J301" t="s">
        <v>25</v>
      </c>
      <c r="K301" t="s">
        <v>25</v>
      </c>
      <c r="L301" s="133" t="s">
        <v>459</v>
      </c>
      <c r="M301" t="s">
        <v>344</v>
      </c>
      <c r="N301" s="32">
        <v>45204</v>
      </c>
      <c r="O301" t="s">
        <v>26</v>
      </c>
      <c r="P301" s="32">
        <v>44850</v>
      </c>
      <c r="Q301" t="s">
        <v>132</v>
      </c>
    </row>
    <row r="302" spans="1:17" ht="12.75">
      <c r="A302">
        <v>7114682</v>
      </c>
      <c r="B302" t="s">
        <v>138</v>
      </c>
      <c r="C302" t="s">
        <v>40</v>
      </c>
      <c r="D302">
        <v>6</v>
      </c>
      <c r="E302">
        <v>605</v>
      </c>
      <c r="F302" t="s">
        <v>22</v>
      </c>
      <c r="G302">
        <v>-17</v>
      </c>
      <c r="H302" s="32">
        <v>39436</v>
      </c>
      <c r="I302" t="s">
        <v>19</v>
      </c>
      <c r="J302" t="s">
        <v>25</v>
      </c>
      <c r="K302" t="s">
        <v>25</v>
      </c>
      <c r="L302" s="133" t="s">
        <v>459</v>
      </c>
      <c r="M302" t="s">
        <v>344</v>
      </c>
      <c r="N302" s="32">
        <v>45204</v>
      </c>
      <c r="O302" t="s">
        <v>26</v>
      </c>
      <c r="P302" s="32">
        <v>43754</v>
      </c>
      <c r="Q302" t="s">
        <v>132</v>
      </c>
    </row>
    <row r="303" spans="1:17" ht="12.75">
      <c r="A303">
        <v>7114892</v>
      </c>
      <c r="B303" t="s">
        <v>622</v>
      </c>
      <c r="C303" t="s">
        <v>40</v>
      </c>
      <c r="D303">
        <v>5</v>
      </c>
      <c r="E303">
        <v>500</v>
      </c>
      <c r="F303" t="s">
        <v>36</v>
      </c>
      <c r="G303">
        <v>-15</v>
      </c>
      <c r="H303" s="32">
        <v>40121</v>
      </c>
      <c r="I303" t="s">
        <v>19</v>
      </c>
      <c r="K303" t="s">
        <v>48</v>
      </c>
      <c r="L303" s="133" t="s">
        <v>464</v>
      </c>
      <c r="M303" t="s">
        <v>50</v>
      </c>
      <c r="O303" t="s">
        <v>500</v>
      </c>
      <c r="P303" s="32">
        <v>44454</v>
      </c>
      <c r="Q303" t="s">
        <v>132</v>
      </c>
    </row>
    <row r="304" spans="1:18" ht="12.75">
      <c r="A304">
        <v>7114893</v>
      </c>
      <c r="B304" t="s">
        <v>622</v>
      </c>
      <c r="C304" t="s">
        <v>1317</v>
      </c>
      <c r="D304">
        <v>5</v>
      </c>
      <c r="E304">
        <v>500</v>
      </c>
      <c r="F304" t="s">
        <v>1054</v>
      </c>
      <c r="G304">
        <v>-50</v>
      </c>
      <c r="H304" s="32">
        <v>27786</v>
      </c>
      <c r="I304" t="s">
        <v>19</v>
      </c>
      <c r="K304" t="s">
        <v>48</v>
      </c>
      <c r="L304" s="133" t="s">
        <v>464</v>
      </c>
      <c r="M304" t="s">
        <v>50</v>
      </c>
      <c r="O304" t="s">
        <v>500</v>
      </c>
      <c r="P304" s="32">
        <v>44454</v>
      </c>
      <c r="Q304" t="s">
        <v>1064</v>
      </c>
      <c r="R304" s="32">
        <v>44453</v>
      </c>
    </row>
    <row r="305" spans="1:17" ht="12.75">
      <c r="A305">
        <v>7115681</v>
      </c>
      <c r="B305" t="s">
        <v>623</v>
      </c>
      <c r="C305" t="s">
        <v>143</v>
      </c>
      <c r="D305">
        <v>5</v>
      </c>
      <c r="E305">
        <v>500</v>
      </c>
      <c r="F305" t="s">
        <v>24</v>
      </c>
      <c r="G305">
        <v>-14</v>
      </c>
      <c r="H305" s="32">
        <v>40444</v>
      </c>
      <c r="I305" t="s">
        <v>19</v>
      </c>
      <c r="J305" t="s">
        <v>48</v>
      </c>
      <c r="L305" s="133" t="s">
        <v>442</v>
      </c>
      <c r="M305" t="s">
        <v>61</v>
      </c>
      <c r="N305" s="32">
        <v>45262</v>
      </c>
      <c r="O305" t="s">
        <v>26</v>
      </c>
      <c r="P305" s="32">
        <v>45262</v>
      </c>
      <c r="Q305" t="s">
        <v>132</v>
      </c>
    </row>
    <row r="306" spans="1:18" ht="12.75">
      <c r="A306" s="133" t="s">
        <v>1320</v>
      </c>
      <c r="B306" t="s">
        <v>1318</v>
      </c>
      <c r="C306" t="s">
        <v>1319</v>
      </c>
      <c r="D306">
        <v>7</v>
      </c>
      <c r="E306">
        <v>728</v>
      </c>
      <c r="F306" t="s">
        <v>1077</v>
      </c>
      <c r="G306">
        <v>-80</v>
      </c>
      <c r="H306" s="32">
        <v>17726</v>
      </c>
      <c r="I306" t="s">
        <v>19</v>
      </c>
      <c r="J306" t="s">
        <v>25</v>
      </c>
      <c r="K306" t="s">
        <v>25</v>
      </c>
      <c r="L306" s="133" t="s">
        <v>439</v>
      </c>
      <c r="M306" t="s">
        <v>242</v>
      </c>
      <c r="N306" s="32">
        <v>45152</v>
      </c>
      <c r="O306" t="s">
        <v>26</v>
      </c>
      <c r="P306" s="32">
        <v>37432</v>
      </c>
      <c r="Q306" t="s">
        <v>1064</v>
      </c>
      <c r="R306" s="32">
        <v>44441</v>
      </c>
    </row>
    <row r="307" spans="1:18" ht="12.75">
      <c r="A307">
        <v>2112331</v>
      </c>
      <c r="B307" t="s">
        <v>1321</v>
      </c>
      <c r="C307" t="s">
        <v>1030</v>
      </c>
      <c r="D307">
        <v>5</v>
      </c>
      <c r="E307">
        <v>500</v>
      </c>
      <c r="F307" t="s">
        <v>1054</v>
      </c>
      <c r="G307">
        <v>-50</v>
      </c>
      <c r="H307" s="32">
        <v>30482</v>
      </c>
      <c r="I307" t="s">
        <v>19</v>
      </c>
      <c r="K307" t="s">
        <v>48</v>
      </c>
      <c r="L307" s="133" t="s">
        <v>1055</v>
      </c>
      <c r="M307" t="s">
        <v>1056</v>
      </c>
      <c r="O307" t="s">
        <v>500</v>
      </c>
      <c r="P307" s="32">
        <v>43000</v>
      </c>
      <c r="Q307" t="s">
        <v>27</v>
      </c>
      <c r="R307" s="32">
        <v>44810</v>
      </c>
    </row>
    <row r="308" spans="1:18" ht="12.75">
      <c r="A308">
        <v>713687</v>
      </c>
      <c r="B308" t="s">
        <v>1322</v>
      </c>
      <c r="C308" t="s">
        <v>947</v>
      </c>
      <c r="D308">
        <v>14</v>
      </c>
      <c r="E308">
        <v>1446</v>
      </c>
      <c r="F308" t="s">
        <v>1054</v>
      </c>
      <c r="G308">
        <v>-50</v>
      </c>
      <c r="H308" s="32">
        <v>30042</v>
      </c>
      <c r="I308" t="s">
        <v>19</v>
      </c>
      <c r="J308" t="s">
        <v>25</v>
      </c>
      <c r="K308" t="s">
        <v>25</v>
      </c>
      <c r="L308" s="133" t="s">
        <v>434</v>
      </c>
      <c r="M308" t="s">
        <v>20</v>
      </c>
      <c r="N308" s="32">
        <v>45116</v>
      </c>
      <c r="O308" t="s">
        <v>26</v>
      </c>
      <c r="P308" s="32">
        <v>37432</v>
      </c>
      <c r="Q308" t="s">
        <v>1064</v>
      </c>
      <c r="R308" s="32">
        <v>44754</v>
      </c>
    </row>
    <row r="309" spans="1:17" ht="12.75">
      <c r="A309">
        <v>7115162</v>
      </c>
      <c r="B309" t="s">
        <v>624</v>
      </c>
      <c r="C309" t="s">
        <v>248</v>
      </c>
      <c r="D309">
        <v>5</v>
      </c>
      <c r="E309">
        <v>527</v>
      </c>
      <c r="F309" t="s">
        <v>36</v>
      </c>
      <c r="G309">
        <v>-15</v>
      </c>
      <c r="H309" s="32">
        <v>39997</v>
      </c>
      <c r="I309" t="s">
        <v>19</v>
      </c>
      <c r="K309" t="s">
        <v>25</v>
      </c>
      <c r="L309" s="133" t="s">
        <v>441</v>
      </c>
      <c r="M309" t="s">
        <v>88</v>
      </c>
      <c r="O309" t="s">
        <v>500</v>
      </c>
      <c r="P309" s="32">
        <v>44708</v>
      </c>
      <c r="Q309" t="s">
        <v>132</v>
      </c>
    </row>
    <row r="310" spans="1:17" ht="12.75">
      <c r="A310">
        <v>718410</v>
      </c>
      <c r="B310" t="s">
        <v>934</v>
      </c>
      <c r="C310" t="s">
        <v>1323</v>
      </c>
      <c r="D310">
        <v>5</v>
      </c>
      <c r="E310">
        <v>500</v>
      </c>
      <c r="F310" t="s">
        <v>1077</v>
      </c>
      <c r="G310">
        <v>-80</v>
      </c>
      <c r="H310" s="32">
        <v>17503</v>
      </c>
      <c r="I310" t="s">
        <v>29</v>
      </c>
      <c r="J310" t="s">
        <v>25</v>
      </c>
      <c r="K310" t="s">
        <v>25</v>
      </c>
      <c r="L310" s="133" t="s">
        <v>431</v>
      </c>
      <c r="M310" t="s">
        <v>77</v>
      </c>
      <c r="N310" s="32">
        <v>45131</v>
      </c>
      <c r="O310" t="s">
        <v>26</v>
      </c>
      <c r="P310" s="32">
        <v>38973</v>
      </c>
      <c r="Q310" t="s">
        <v>546</v>
      </c>
    </row>
    <row r="311" spans="1:18" ht="12.75">
      <c r="A311">
        <v>715193</v>
      </c>
      <c r="B311" t="s">
        <v>934</v>
      </c>
      <c r="C311" t="s">
        <v>503</v>
      </c>
      <c r="D311">
        <v>5</v>
      </c>
      <c r="E311">
        <v>511</v>
      </c>
      <c r="F311" t="s">
        <v>1077</v>
      </c>
      <c r="G311">
        <v>-80</v>
      </c>
      <c r="H311" s="32">
        <v>16406</v>
      </c>
      <c r="I311" t="s">
        <v>19</v>
      </c>
      <c r="J311" t="s">
        <v>25</v>
      </c>
      <c r="K311" t="s">
        <v>25</v>
      </c>
      <c r="L311" s="133" t="s">
        <v>431</v>
      </c>
      <c r="M311" t="s">
        <v>77</v>
      </c>
      <c r="N311" s="32">
        <v>45183</v>
      </c>
      <c r="O311" t="s">
        <v>26</v>
      </c>
      <c r="P311" s="32">
        <v>37432</v>
      </c>
      <c r="Q311" t="s">
        <v>1064</v>
      </c>
      <c r="R311" s="32">
        <v>44428</v>
      </c>
    </row>
    <row r="312" spans="1:18" ht="12.75">
      <c r="A312">
        <v>7175</v>
      </c>
      <c r="B312" t="s">
        <v>935</v>
      </c>
      <c r="C312" t="s">
        <v>503</v>
      </c>
      <c r="D312">
        <v>16</v>
      </c>
      <c r="E312">
        <v>1662</v>
      </c>
      <c r="F312" t="s">
        <v>1077</v>
      </c>
      <c r="G312">
        <v>-80</v>
      </c>
      <c r="H312" s="32">
        <v>18281</v>
      </c>
      <c r="I312" t="s">
        <v>19</v>
      </c>
      <c r="J312" t="s">
        <v>25</v>
      </c>
      <c r="K312" t="s">
        <v>25</v>
      </c>
      <c r="L312" s="133" t="s">
        <v>463</v>
      </c>
      <c r="M312" t="s">
        <v>46</v>
      </c>
      <c r="N312" s="32">
        <v>45112</v>
      </c>
      <c r="O312" t="s">
        <v>26</v>
      </c>
      <c r="P312" s="32">
        <v>37432</v>
      </c>
      <c r="Q312" t="s">
        <v>27</v>
      </c>
      <c r="R312" s="32">
        <v>45180</v>
      </c>
    </row>
    <row r="313" spans="1:18" ht="12.75">
      <c r="A313">
        <v>587885</v>
      </c>
      <c r="B313" t="s">
        <v>1325</v>
      </c>
      <c r="C313" t="s">
        <v>53</v>
      </c>
      <c r="D313">
        <v>19</v>
      </c>
      <c r="E313">
        <v>1919</v>
      </c>
      <c r="F313" t="s">
        <v>1053</v>
      </c>
      <c r="G313">
        <v>-40</v>
      </c>
      <c r="H313" s="32">
        <v>36460</v>
      </c>
      <c r="I313" t="s">
        <v>19</v>
      </c>
      <c r="J313" t="s">
        <v>25</v>
      </c>
      <c r="K313" t="s">
        <v>25</v>
      </c>
      <c r="L313" s="133" t="s">
        <v>438</v>
      </c>
      <c r="M313" t="s">
        <v>80</v>
      </c>
      <c r="N313" s="32">
        <v>45184</v>
      </c>
      <c r="O313" t="s">
        <v>26</v>
      </c>
      <c r="P313" s="32">
        <v>39527</v>
      </c>
      <c r="Q313" t="s">
        <v>1064</v>
      </c>
      <c r="R313" s="32">
        <v>44807</v>
      </c>
    </row>
    <row r="314" spans="1:18" ht="12.75">
      <c r="A314">
        <v>716417</v>
      </c>
      <c r="B314" t="s">
        <v>937</v>
      </c>
      <c r="C314" t="s">
        <v>1130</v>
      </c>
      <c r="D314">
        <v>5</v>
      </c>
      <c r="E314">
        <v>512</v>
      </c>
      <c r="F314" t="s">
        <v>1053</v>
      </c>
      <c r="G314">
        <v>-40</v>
      </c>
      <c r="H314" s="32">
        <v>33789</v>
      </c>
      <c r="I314" t="s">
        <v>19</v>
      </c>
      <c r="J314" t="s">
        <v>25</v>
      </c>
      <c r="K314" t="s">
        <v>48</v>
      </c>
      <c r="L314" s="133" t="s">
        <v>443</v>
      </c>
      <c r="M314" t="s">
        <v>94</v>
      </c>
      <c r="N314" s="32">
        <v>45195</v>
      </c>
      <c r="O314" t="s">
        <v>26</v>
      </c>
      <c r="P314" s="32">
        <v>37432</v>
      </c>
      <c r="Q314" t="s">
        <v>27</v>
      </c>
      <c r="R314" s="32">
        <v>45185</v>
      </c>
    </row>
    <row r="315" spans="1:18" ht="12.75">
      <c r="A315">
        <v>715411</v>
      </c>
      <c r="B315" t="s">
        <v>1326</v>
      </c>
      <c r="C315" t="s">
        <v>915</v>
      </c>
      <c r="D315">
        <v>9</v>
      </c>
      <c r="E315">
        <v>964</v>
      </c>
      <c r="F315" t="s">
        <v>1058</v>
      </c>
      <c r="G315">
        <v>-70</v>
      </c>
      <c r="H315" s="32">
        <v>22391</v>
      </c>
      <c r="I315" t="s">
        <v>19</v>
      </c>
      <c r="J315" t="s">
        <v>25</v>
      </c>
      <c r="K315" t="s">
        <v>25</v>
      </c>
      <c r="L315" s="133" t="s">
        <v>439</v>
      </c>
      <c r="M315" t="s">
        <v>242</v>
      </c>
      <c r="N315" s="32">
        <v>45124</v>
      </c>
      <c r="O315" t="s">
        <v>26</v>
      </c>
      <c r="P315" s="32">
        <v>37432</v>
      </c>
      <c r="Q315" t="s">
        <v>27</v>
      </c>
      <c r="R315" s="32">
        <v>45027</v>
      </c>
    </row>
    <row r="316" spans="1:18" ht="12.75">
      <c r="A316">
        <v>7115479</v>
      </c>
      <c r="B316" t="s">
        <v>625</v>
      </c>
      <c r="C316" t="s">
        <v>220</v>
      </c>
      <c r="D316">
        <v>5</v>
      </c>
      <c r="E316">
        <v>500</v>
      </c>
      <c r="F316" t="s">
        <v>448</v>
      </c>
      <c r="G316">
        <v>-10</v>
      </c>
      <c r="H316" s="32">
        <v>41757</v>
      </c>
      <c r="I316" t="s">
        <v>19</v>
      </c>
      <c r="J316" t="s">
        <v>48</v>
      </c>
      <c r="K316" t="s">
        <v>48</v>
      </c>
      <c r="L316" s="133" t="s">
        <v>471</v>
      </c>
      <c r="M316" t="s">
        <v>58</v>
      </c>
      <c r="N316" s="32">
        <v>45200</v>
      </c>
      <c r="O316" t="s">
        <v>26</v>
      </c>
      <c r="P316" s="32">
        <v>45089</v>
      </c>
      <c r="Q316" t="s">
        <v>27</v>
      </c>
      <c r="R316" s="32">
        <v>45181</v>
      </c>
    </row>
    <row r="317" spans="1:17" ht="12.75">
      <c r="A317">
        <v>7115289</v>
      </c>
      <c r="B317" t="s">
        <v>249</v>
      </c>
      <c r="C317" t="s">
        <v>250</v>
      </c>
      <c r="D317">
        <v>5</v>
      </c>
      <c r="E317">
        <v>500</v>
      </c>
      <c r="F317" t="s">
        <v>24</v>
      </c>
      <c r="G317">
        <v>-14</v>
      </c>
      <c r="H317" s="32">
        <v>40323</v>
      </c>
      <c r="I317" t="s">
        <v>19</v>
      </c>
      <c r="J317" t="s">
        <v>25</v>
      </c>
      <c r="K317" t="s">
        <v>48</v>
      </c>
      <c r="L317" s="133" t="s">
        <v>441</v>
      </c>
      <c r="M317" t="s">
        <v>88</v>
      </c>
      <c r="N317" s="32">
        <v>45191</v>
      </c>
      <c r="O317" t="s">
        <v>26</v>
      </c>
      <c r="P317" s="32">
        <v>44843</v>
      </c>
      <c r="Q317" t="s">
        <v>132</v>
      </c>
    </row>
    <row r="318" spans="1:17" ht="12.75">
      <c r="A318">
        <v>2115612</v>
      </c>
      <c r="B318" t="s">
        <v>938</v>
      </c>
      <c r="C318" t="s">
        <v>53</v>
      </c>
      <c r="D318">
        <v>5</v>
      </c>
      <c r="E318">
        <v>500</v>
      </c>
      <c r="F318" t="s">
        <v>32</v>
      </c>
      <c r="G318">
        <v>-13</v>
      </c>
      <c r="H318" s="32">
        <v>40726</v>
      </c>
      <c r="I318" t="s">
        <v>19</v>
      </c>
      <c r="J318" t="s">
        <v>48</v>
      </c>
      <c r="L318" s="133" t="s">
        <v>459</v>
      </c>
      <c r="M318" t="s">
        <v>344</v>
      </c>
      <c r="N318" s="32">
        <v>45348</v>
      </c>
      <c r="O318" t="s">
        <v>26</v>
      </c>
      <c r="P318" s="32">
        <v>45348</v>
      </c>
      <c r="Q318" t="s">
        <v>132</v>
      </c>
    </row>
    <row r="319" spans="1:18" ht="12.75">
      <c r="A319">
        <v>7113743</v>
      </c>
      <c r="B319" t="s">
        <v>1327</v>
      </c>
      <c r="C319" t="s">
        <v>34</v>
      </c>
      <c r="D319">
        <v>5</v>
      </c>
      <c r="E319">
        <v>500</v>
      </c>
      <c r="F319" t="s">
        <v>1053</v>
      </c>
      <c r="G319">
        <v>-40</v>
      </c>
      <c r="H319" s="32">
        <v>30701</v>
      </c>
      <c r="I319" t="s">
        <v>19</v>
      </c>
      <c r="J319" t="s">
        <v>48</v>
      </c>
      <c r="K319" t="s">
        <v>25</v>
      </c>
      <c r="L319" s="133" t="s">
        <v>464</v>
      </c>
      <c r="M319" t="s">
        <v>50</v>
      </c>
      <c r="N319" s="32">
        <v>45196</v>
      </c>
      <c r="O319" t="s">
        <v>26</v>
      </c>
      <c r="P319" s="32">
        <v>42644</v>
      </c>
      <c r="Q319" t="s">
        <v>1064</v>
      </c>
      <c r="R319" s="32">
        <v>44838</v>
      </c>
    </row>
    <row r="320" spans="1:18" ht="12.75">
      <c r="A320">
        <v>7112988</v>
      </c>
      <c r="B320" t="s">
        <v>939</v>
      </c>
      <c r="C320" t="s">
        <v>31</v>
      </c>
      <c r="D320">
        <v>12</v>
      </c>
      <c r="E320">
        <v>1248</v>
      </c>
      <c r="F320" t="s">
        <v>1053</v>
      </c>
      <c r="G320">
        <v>-40</v>
      </c>
      <c r="H320" s="32">
        <v>37354</v>
      </c>
      <c r="I320" t="s">
        <v>19</v>
      </c>
      <c r="J320" t="s">
        <v>25</v>
      </c>
      <c r="K320" t="s">
        <v>25</v>
      </c>
      <c r="L320" s="133" t="s">
        <v>435</v>
      </c>
      <c r="M320" t="s">
        <v>208</v>
      </c>
      <c r="N320" s="32">
        <v>45124</v>
      </c>
      <c r="O320" t="s">
        <v>26</v>
      </c>
      <c r="P320" s="32">
        <v>41921</v>
      </c>
      <c r="Q320" t="s">
        <v>1064</v>
      </c>
      <c r="R320" s="32">
        <v>44540</v>
      </c>
    </row>
    <row r="321" spans="1:18" ht="12.75">
      <c r="A321">
        <v>7114882</v>
      </c>
      <c r="B321" t="s">
        <v>939</v>
      </c>
      <c r="C321" t="s">
        <v>455</v>
      </c>
      <c r="D321">
        <v>5</v>
      </c>
      <c r="E321">
        <v>519</v>
      </c>
      <c r="F321" t="s">
        <v>1065</v>
      </c>
      <c r="G321">
        <v>-60</v>
      </c>
      <c r="H321" s="32">
        <v>26242</v>
      </c>
      <c r="I321" t="s">
        <v>19</v>
      </c>
      <c r="J321" t="s">
        <v>25</v>
      </c>
      <c r="K321" t="s">
        <v>25</v>
      </c>
      <c r="L321" s="133" t="s">
        <v>435</v>
      </c>
      <c r="M321" t="s">
        <v>208</v>
      </c>
      <c r="N321" s="32">
        <v>45137</v>
      </c>
      <c r="O321" t="s">
        <v>26</v>
      </c>
      <c r="P321" s="32">
        <v>44362</v>
      </c>
      <c r="Q321" t="s">
        <v>27</v>
      </c>
      <c r="R321" s="32">
        <v>45233</v>
      </c>
    </row>
    <row r="322" spans="1:17" ht="12.75">
      <c r="A322">
        <v>7115081</v>
      </c>
      <c r="B322" t="s">
        <v>939</v>
      </c>
      <c r="C322" t="s">
        <v>1013</v>
      </c>
      <c r="D322">
        <v>5</v>
      </c>
      <c r="E322">
        <v>500</v>
      </c>
      <c r="F322" t="s">
        <v>1054</v>
      </c>
      <c r="G322">
        <v>-50</v>
      </c>
      <c r="H322" s="32">
        <v>27445</v>
      </c>
      <c r="I322" t="s">
        <v>29</v>
      </c>
      <c r="J322" t="s">
        <v>25</v>
      </c>
      <c r="K322" t="s">
        <v>25</v>
      </c>
      <c r="L322" s="133" t="s">
        <v>435</v>
      </c>
      <c r="M322" t="s">
        <v>208</v>
      </c>
      <c r="N322" s="32">
        <v>45137</v>
      </c>
      <c r="O322" t="s">
        <v>26</v>
      </c>
      <c r="P322" s="32">
        <v>44523</v>
      </c>
      <c r="Q322" t="s">
        <v>546</v>
      </c>
    </row>
    <row r="323" spans="1:18" ht="12.75">
      <c r="A323">
        <v>7111401</v>
      </c>
      <c r="B323" t="s">
        <v>1328</v>
      </c>
      <c r="C323" t="s">
        <v>929</v>
      </c>
      <c r="D323">
        <v>13</v>
      </c>
      <c r="E323">
        <v>1346</v>
      </c>
      <c r="F323" t="s">
        <v>1053</v>
      </c>
      <c r="G323">
        <v>-40</v>
      </c>
      <c r="H323" s="32">
        <v>36240</v>
      </c>
      <c r="I323" t="s">
        <v>19</v>
      </c>
      <c r="J323" t="s">
        <v>25</v>
      </c>
      <c r="K323" t="s">
        <v>25</v>
      </c>
      <c r="L323" s="133" t="s">
        <v>442</v>
      </c>
      <c r="M323" t="s">
        <v>61</v>
      </c>
      <c r="N323" s="32">
        <v>45177</v>
      </c>
      <c r="O323" t="s">
        <v>26</v>
      </c>
      <c r="P323" s="32">
        <v>40836</v>
      </c>
      <c r="Q323" t="s">
        <v>1064</v>
      </c>
      <c r="R323" s="32">
        <v>44824</v>
      </c>
    </row>
    <row r="324" spans="1:18" ht="12.75">
      <c r="A324">
        <v>7114374</v>
      </c>
      <c r="B324" t="s">
        <v>1329</v>
      </c>
      <c r="C324" t="s">
        <v>184</v>
      </c>
      <c r="D324">
        <v>5</v>
      </c>
      <c r="E324">
        <v>500</v>
      </c>
      <c r="F324" t="s">
        <v>1053</v>
      </c>
      <c r="G324">
        <v>-40</v>
      </c>
      <c r="H324" s="32">
        <v>36848</v>
      </c>
      <c r="I324" t="s">
        <v>19</v>
      </c>
      <c r="J324" t="s">
        <v>48</v>
      </c>
      <c r="L324" s="133" t="s">
        <v>463</v>
      </c>
      <c r="M324" t="s">
        <v>46</v>
      </c>
      <c r="N324" s="32">
        <v>45279</v>
      </c>
      <c r="O324" t="s">
        <v>26</v>
      </c>
      <c r="P324" s="32">
        <v>43392</v>
      </c>
      <c r="Q324" t="s">
        <v>27</v>
      </c>
      <c r="R324" s="32">
        <v>45166</v>
      </c>
    </row>
    <row r="325" spans="1:17" ht="12.75">
      <c r="A325">
        <v>7114082</v>
      </c>
      <c r="B325" t="s">
        <v>1330</v>
      </c>
      <c r="C325" t="s">
        <v>1107</v>
      </c>
      <c r="D325">
        <v>5</v>
      </c>
      <c r="E325">
        <v>500</v>
      </c>
      <c r="F325" t="s">
        <v>1065</v>
      </c>
      <c r="G325">
        <v>-60</v>
      </c>
      <c r="H325" s="32">
        <v>26833</v>
      </c>
      <c r="I325" t="s">
        <v>19</v>
      </c>
      <c r="K325" t="s">
        <v>48</v>
      </c>
      <c r="L325" s="133" t="s">
        <v>439</v>
      </c>
      <c r="M325" t="s">
        <v>242</v>
      </c>
      <c r="O325" t="s">
        <v>500</v>
      </c>
      <c r="P325" s="32">
        <v>43022</v>
      </c>
      <c r="Q325" t="s">
        <v>546</v>
      </c>
    </row>
    <row r="326" spans="1:17" ht="12.75">
      <c r="A326">
        <v>7114083</v>
      </c>
      <c r="B326" t="s">
        <v>1330</v>
      </c>
      <c r="C326" t="s">
        <v>1331</v>
      </c>
      <c r="D326">
        <v>5</v>
      </c>
      <c r="E326">
        <v>500</v>
      </c>
      <c r="F326" t="s">
        <v>1054</v>
      </c>
      <c r="G326">
        <v>-50</v>
      </c>
      <c r="H326" s="32">
        <v>27716</v>
      </c>
      <c r="I326" t="s">
        <v>29</v>
      </c>
      <c r="J326" t="s">
        <v>48</v>
      </c>
      <c r="K326" t="s">
        <v>48</v>
      </c>
      <c r="L326" s="133" t="s">
        <v>439</v>
      </c>
      <c r="M326" t="s">
        <v>242</v>
      </c>
      <c r="N326" s="32">
        <v>45290</v>
      </c>
      <c r="O326" t="s">
        <v>26</v>
      </c>
      <c r="P326" s="32">
        <v>43022</v>
      </c>
      <c r="Q326" t="s">
        <v>546</v>
      </c>
    </row>
    <row r="327" spans="1:17" ht="12.75">
      <c r="A327">
        <v>7115048</v>
      </c>
      <c r="B327" t="s">
        <v>206</v>
      </c>
      <c r="C327" t="s">
        <v>177</v>
      </c>
      <c r="D327">
        <v>5</v>
      </c>
      <c r="E327">
        <v>500</v>
      </c>
      <c r="F327" t="s">
        <v>24</v>
      </c>
      <c r="G327">
        <v>-14</v>
      </c>
      <c r="H327" s="32">
        <v>40468</v>
      </c>
      <c r="I327" t="s">
        <v>19</v>
      </c>
      <c r="J327" t="s">
        <v>25</v>
      </c>
      <c r="K327" t="s">
        <v>25</v>
      </c>
      <c r="L327" s="133" t="s">
        <v>431</v>
      </c>
      <c r="M327" t="s">
        <v>77</v>
      </c>
      <c r="N327" s="32">
        <v>45187</v>
      </c>
      <c r="O327" t="s">
        <v>26</v>
      </c>
      <c r="P327" s="32">
        <v>44502</v>
      </c>
      <c r="Q327" t="s">
        <v>132</v>
      </c>
    </row>
    <row r="328" spans="1:18" ht="12.75">
      <c r="A328" s="133" t="s">
        <v>1333</v>
      </c>
      <c r="B328" t="s">
        <v>1332</v>
      </c>
      <c r="C328" t="s">
        <v>1098</v>
      </c>
      <c r="D328">
        <v>10</v>
      </c>
      <c r="E328">
        <v>1033</v>
      </c>
      <c r="F328" t="s">
        <v>1058</v>
      </c>
      <c r="G328">
        <v>-70</v>
      </c>
      <c r="H328" s="32">
        <v>23118</v>
      </c>
      <c r="I328" t="s">
        <v>19</v>
      </c>
      <c r="J328" t="s">
        <v>25</v>
      </c>
      <c r="K328" t="s">
        <v>25</v>
      </c>
      <c r="L328" s="133" t="s">
        <v>453</v>
      </c>
      <c r="M328" t="s">
        <v>384</v>
      </c>
      <c r="N328" s="32">
        <v>45183</v>
      </c>
      <c r="O328" t="s">
        <v>26</v>
      </c>
      <c r="P328" s="32">
        <v>37432</v>
      </c>
      <c r="Q328" t="s">
        <v>1064</v>
      </c>
      <c r="R328" s="32">
        <v>44461</v>
      </c>
    </row>
    <row r="329" spans="1:17" ht="12.75">
      <c r="A329">
        <v>7114588</v>
      </c>
      <c r="B329" t="s">
        <v>251</v>
      </c>
      <c r="C329" t="s">
        <v>145</v>
      </c>
      <c r="D329">
        <v>5</v>
      </c>
      <c r="E329">
        <v>500</v>
      </c>
      <c r="F329" t="s">
        <v>22</v>
      </c>
      <c r="G329">
        <v>-17</v>
      </c>
      <c r="H329" s="32">
        <v>39362</v>
      </c>
      <c r="I329" t="s">
        <v>19</v>
      </c>
      <c r="J329" t="s">
        <v>48</v>
      </c>
      <c r="K329" t="s">
        <v>48</v>
      </c>
      <c r="L329" s="133" t="s">
        <v>436</v>
      </c>
      <c r="M329" t="s">
        <v>84</v>
      </c>
      <c r="N329" s="32">
        <v>45191</v>
      </c>
      <c r="O329" t="s">
        <v>26</v>
      </c>
      <c r="P329" s="32">
        <v>43729</v>
      </c>
      <c r="Q329" t="s">
        <v>132</v>
      </c>
    </row>
    <row r="330" spans="1:18" ht="12.75">
      <c r="A330">
        <v>7111267</v>
      </c>
      <c r="B330" t="s">
        <v>251</v>
      </c>
      <c r="C330" t="s">
        <v>31</v>
      </c>
      <c r="D330">
        <v>10</v>
      </c>
      <c r="E330">
        <v>1066</v>
      </c>
      <c r="F330" t="s">
        <v>1053</v>
      </c>
      <c r="G330">
        <v>-40</v>
      </c>
      <c r="H330" s="32">
        <v>36905</v>
      </c>
      <c r="I330" t="s">
        <v>19</v>
      </c>
      <c r="J330" t="s">
        <v>25</v>
      </c>
      <c r="K330" t="s">
        <v>25</v>
      </c>
      <c r="L330" s="133" t="s">
        <v>436</v>
      </c>
      <c r="M330" t="s">
        <v>84</v>
      </c>
      <c r="N330" s="32">
        <v>45185</v>
      </c>
      <c r="O330" t="s">
        <v>26</v>
      </c>
      <c r="P330" s="32">
        <v>40810</v>
      </c>
      <c r="Q330" t="s">
        <v>1064</v>
      </c>
      <c r="R330" s="32">
        <v>44817</v>
      </c>
    </row>
    <row r="331" spans="1:17" ht="12.75">
      <c r="A331">
        <v>7114642</v>
      </c>
      <c r="B331" t="s">
        <v>251</v>
      </c>
      <c r="C331" t="s">
        <v>252</v>
      </c>
      <c r="D331">
        <v>5</v>
      </c>
      <c r="E331">
        <v>500</v>
      </c>
      <c r="F331" t="s">
        <v>37</v>
      </c>
      <c r="G331">
        <v>-12</v>
      </c>
      <c r="H331" s="32">
        <v>41127</v>
      </c>
      <c r="I331" t="s">
        <v>29</v>
      </c>
      <c r="J331" t="s">
        <v>25</v>
      </c>
      <c r="K331" t="s">
        <v>25</v>
      </c>
      <c r="L331" s="133" t="s">
        <v>437</v>
      </c>
      <c r="M331" t="s">
        <v>71</v>
      </c>
      <c r="N331" s="32">
        <v>45188</v>
      </c>
      <c r="O331" t="s">
        <v>26</v>
      </c>
      <c r="P331" s="32">
        <v>43745</v>
      </c>
      <c r="Q331" t="s">
        <v>132</v>
      </c>
    </row>
    <row r="332" spans="1:18" ht="12.75">
      <c r="A332">
        <v>7115582</v>
      </c>
      <c r="B332" t="s">
        <v>460</v>
      </c>
      <c r="C332" t="s">
        <v>133</v>
      </c>
      <c r="D332">
        <v>5</v>
      </c>
      <c r="E332">
        <v>500</v>
      </c>
      <c r="F332" t="s">
        <v>448</v>
      </c>
      <c r="G332">
        <v>-10</v>
      </c>
      <c r="H332" s="32">
        <v>41833</v>
      </c>
      <c r="I332" t="s">
        <v>19</v>
      </c>
      <c r="J332" t="s">
        <v>25</v>
      </c>
      <c r="L332" s="133" t="s">
        <v>456</v>
      </c>
      <c r="M332" t="s">
        <v>75</v>
      </c>
      <c r="N332" s="32">
        <v>45204</v>
      </c>
      <c r="O332" t="s">
        <v>26</v>
      </c>
      <c r="P332" s="32">
        <v>45204</v>
      </c>
      <c r="Q332" t="s">
        <v>27</v>
      </c>
      <c r="R332" s="32">
        <v>45201</v>
      </c>
    </row>
    <row r="333" spans="1:18" ht="12.75">
      <c r="A333">
        <v>7115587</v>
      </c>
      <c r="B333" t="s">
        <v>1334</v>
      </c>
      <c r="C333" t="s">
        <v>1288</v>
      </c>
      <c r="D333">
        <v>5</v>
      </c>
      <c r="E333">
        <v>500</v>
      </c>
      <c r="F333" t="s">
        <v>1058</v>
      </c>
      <c r="G333">
        <v>-70</v>
      </c>
      <c r="H333" s="32">
        <v>22295</v>
      </c>
      <c r="I333" t="s">
        <v>29</v>
      </c>
      <c r="J333" t="s">
        <v>48</v>
      </c>
      <c r="L333" s="133" t="s">
        <v>438</v>
      </c>
      <c r="M333" t="s">
        <v>80</v>
      </c>
      <c r="N333" s="32">
        <v>45205</v>
      </c>
      <c r="O333" t="s">
        <v>26</v>
      </c>
      <c r="P333" s="32">
        <v>45205</v>
      </c>
      <c r="Q333" t="s">
        <v>27</v>
      </c>
      <c r="R333" s="32">
        <v>45194</v>
      </c>
    </row>
    <row r="334" spans="1:18" ht="12.75">
      <c r="A334">
        <v>713016</v>
      </c>
      <c r="B334" t="s">
        <v>1335</v>
      </c>
      <c r="C334" t="s">
        <v>635</v>
      </c>
      <c r="D334">
        <v>7</v>
      </c>
      <c r="E334">
        <v>774</v>
      </c>
      <c r="F334" t="s">
        <v>1065</v>
      </c>
      <c r="G334">
        <v>-60</v>
      </c>
      <c r="H334" s="32">
        <v>26027</v>
      </c>
      <c r="I334" t="s">
        <v>29</v>
      </c>
      <c r="J334" t="s">
        <v>25</v>
      </c>
      <c r="K334" t="s">
        <v>25</v>
      </c>
      <c r="L334" s="133" t="s">
        <v>446</v>
      </c>
      <c r="M334" t="s">
        <v>66</v>
      </c>
      <c r="N334" s="32">
        <v>45185</v>
      </c>
      <c r="O334" t="s">
        <v>26</v>
      </c>
      <c r="P334" s="32">
        <v>37432</v>
      </c>
      <c r="Q334" t="s">
        <v>27</v>
      </c>
      <c r="R334" s="32">
        <v>45170</v>
      </c>
    </row>
    <row r="335" spans="1:17" ht="12.75">
      <c r="A335">
        <v>7115636</v>
      </c>
      <c r="B335" t="s">
        <v>461</v>
      </c>
      <c r="C335" t="s">
        <v>267</v>
      </c>
      <c r="D335">
        <v>5</v>
      </c>
      <c r="E335">
        <v>500</v>
      </c>
      <c r="F335" t="s">
        <v>32</v>
      </c>
      <c r="G335">
        <v>-13</v>
      </c>
      <c r="H335" s="32">
        <v>40835</v>
      </c>
      <c r="I335" t="s">
        <v>19</v>
      </c>
      <c r="J335" t="s">
        <v>25</v>
      </c>
      <c r="L335" s="133" t="s">
        <v>431</v>
      </c>
      <c r="M335" t="s">
        <v>77</v>
      </c>
      <c r="N335" s="32">
        <v>45236</v>
      </c>
      <c r="O335" t="s">
        <v>26</v>
      </c>
      <c r="P335" s="32">
        <v>45236</v>
      </c>
      <c r="Q335" t="s">
        <v>132</v>
      </c>
    </row>
    <row r="336" spans="1:17" ht="12.75">
      <c r="A336">
        <v>7115707</v>
      </c>
      <c r="B336" t="s">
        <v>1336</v>
      </c>
      <c r="C336" t="s">
        <v>1307</v>
      </c>
      <c r="D336">
        <v>5</v>
      </c>
      <c r="E336">
        <v>500</v>
      </c>
      <c r="F336" t="s">
        <v>1053</v>
      </c>
      <c r="G336">
        <v>-40</v>
      </c>
      <c r="H336" s="32">
        <v>38022</v>
      </c>
      <c r="I336" t="s">
        <v>29</v>
      </c>
      <c r="J336" t="s">
        <v>48</v>
      </c>
      <c r="L336" s="133" t="s">
        <v>440</v>
      </c>
      <c r="M336" t="s">
        <v>73</v>
      </c>
      <c r="N336" s="32">
        <v>45280</v>
      </c>
      <c r="O336" t="s">
        <v>26</v>
      </c>
      <c r="P336" s="32">
        <v>45280</v>
      </c>
      <c r="Q336" t="s">
        <v>546</v>
      </c>
    </row>
    <row r="337" spans="1:18" ht="12.75">
      <c r="A337">
        <v>7114095</v>
      </c>
      <c r="B337" t="s">
        <v>940</v>
      </c>
      <c r="C337" t="s">
        <v>956</v>
      </c>
      <c r="D337">
        <v>5</v>
      </c>
      <c r="E337">
        <v>500</v>
      </c>
      <c r="F337" t="s">
        <v>1054</v>
      </c>
      <c r="G337">
        <v>-50</v>
      </c>
      <c r="H337" s="32">
        <v>30415</v>
      </c>
      <c r="I337" t="s">
        <v>19</v>
      </c>
      <c r="J337" t="s">
        <v>48</v>
      </c>
      <c r="L337" s="133" t="s">
        <v>436</v>
      </c>
      <c r="M337" t="s">
        <v>84</v>
      </c>
      <c r="N337" s="32">
        <v>45239</v>
      </c>
      <c r="O337" t="s">
        <v>26</v>
      </c>
      <c r="P337" s="32">
        <v>43026</v>
      </c>
      <c r="Q337" t="s">
        <v>27</v>
      </c>
      <c r="R337" s="32">
        <v>45210</v>
      </c>
    </row>
    <row r="338" spans="1:18" ht="12.75">
      <c r="A338">
        <v>7115330</v>
      </c>
      <c r="B338" t="s">
        <v>1337</v>
      </c>
      <c r="C338" t="s">
        <v>685</v>
      </c>
      <c r="D338">
        <v>5</v>
      </c>
      <c r="E338">
        <v>500</v>
      </c>
      <c r="F338" t="s">
        <v>1054</v>
      </c>
      <c r="G338">
        <v>-50</v>
      </c>
      <c r="H338" s="32">
        <v>29693</v>
      </c>
      <c r="I338" t="s">
        <v>29</v>
      </c>
      <c r="K338" t="s">
        <v>48</v>
      </c>
      <c r="L338" s="133" t="s">
        <v>463</v>
      </c>
      <c r="M338" t="s">
        <v>46</v>
      </c>
      <c r="O338" t="s">
        <v>500</v>
      </c>
      <c r="P338" s="32">
        <v>44853</v>
      </c>
      <c r="Q338" t="s">
        <v>27</v>
      </c>
      <c r="R338" s="32">
        <v>44846</v>
      </c>
    </row>
    <row r="339" spans="1:18" ht="12.75">
      <c r="A339">
        <v>7111639</v>
      </c>
      <c r="B339" t="s">
        <v>1338</v>
      </c>
      <c r="C339" t="s">
        <v>44</v>
      </c>
      <c r="D339">
        <v>11</v>
      </c>
      <c r="E339">
        <v>1101</v>
      </c>
      <c r="F339" t="s">
        <v>1058</v>
      </c>
      <c r="G339">
        <v>-70</v>
      </c>
      <c r="H339" s="32">
        <v>20078</v>
      </c>
      <c r="I339" t="s">
        <v>19</v>
      </c>
      <c r="J339" t="s">
        <v>25</v>
      </c>
      <c r="K339" t="s">
        <v>25</v>
      </c>
      <c r="L339" s="133" t="s">
        <v>444</v>
      </c>
      <c r="M339" t="s">
        <v>97</v>
      </c>
      <c r="N339" s="32">
        <v>45167</v>
      </c>
      <c r="O339" t="s">
        <v>26</v>
      </c>
      <c r="P339" s="32">
        <v>40984</v>
      </c>
      <c r="Q339" t="s">
        <v>1064</v>
      </c>
      <c r="R339" s="32">
        <v>44085</v>
      </c>
    </row>
    <row r="340" spans="1:18" ht="12.75">
      <c r="A340">
        <v>2114371</v>
      </c>
      <c r="B340" t="s">
        <v>1339</v>
      </c>
      <c r="C340" t="s">
        <v>21</v>
      </c>
      <c r="D340">
        <v>5</v>
      </c>
      <c r="E340">
        <v>500</v>
      </c>
      <c r="F340" t="s">
        <v>24</v>
      </c>
      <c r="G340">
        <v>-14</v>
      </c>
      <c r="H340" s="32">
        <v>40542</v>
      </c>
      <c r="I340" t="s">
        <v>19</v>
      </c>
      <c r="K340" t="s">
        <v>48</v>
      </c>
      <c r="L340" s="133" t="s">
        <v>1055</v>
      </c>
      <c r="M340" t="s">
        <v>1056</v>
      </c>
      <c r="O340" t="s">
        <v>500</v>
      </c>
      <c r="P340" s="32">
        <v>44809</v>
      </c>
      <c r="Q340" t="s">
        <v>27</v>
      </c>
      <c r="R340" s="32">
        <v>44802</v>
      </c>
    </row>
    <row r="341" spans="1:17" ht="12.75">
      <c r="A341">
        <v>7115183</v>
      </c>
      <c r="B341" t="s">
        <v>626</v>
      </c>
      <c r="C341" t="s">
        <v>51</v>
      </c>
      <c r="D341">
        <v>5</v>
      </c>
      <c r="E341">
        <v>500</v>
      </c>
      <c r="F341" t="s">
        <v>24</v>
      </c>
      <c r="G341">
        <v>-14</v>
      </c>
      <c r="H341" s="32">
        <v>40268</v>
      </c>
      <c r="I341" t="s">
        <v>19</v>
      </c>
      <c r="K341" t="s">
        <v>48</v>
      </c>
      <c r="L341" s="133" t="s">
        <v>464</v>
      </c>
      <c r="M341" t="s">
        <v>50</v>
      </c>
      <c r="O341" t="s">
        <v>500</v>
      </c>
      <c r="P341" s="32">
        <v>44814</v>
      </c>
      <c r="Q341" t="s">
        <v>132</v>
      </c>
    </row>
    <row r="342" spans="1:17" ht="12.75">
      <c r="A342">
        <v>7115598</v>
      </c>
      <c r="B342" t="s">
        <v>399</v>
      </c>
      <c r="C342" t="s">
        <v>181</v>
      </c>
      <c r="D342">
        <v>5</v>
      </c>
      <c r="E342">
        <v>500</v>
      </c>
      <c r="F342" t="s">
        <v>24</v>
      </c>
      <c r="G342">
        <v>-14</v>
      </c>
      <c r="H342" s="32">
        <v>40320</v>
      </c>
      <c r="I342" t="s">
        <v>19</v>
      </c>
      <c r="J342" t="s">
        <v>25</v>
      </c>
      <c r="L342" s="133" t="s">
        <v>441</v>
      </c>
      <c r="M342" t="s">
        <v>88</v>
      </c>
      <c r="N342" s="32">
        <v>45211</v>
      </c>
      <c r="O342" t="s">
        <v>26</v>
      </c>
      <c r="P342" s="32">
        <v>45211</v>
      </c>
      <c r="Q342" t="s">
        <v>132</v>
      </c>
    </row>
    <row r="343" spans="1:17" ht="12.75">
      <c r="A343">
        <v>7115273</v>
      </c>
      <c r="B343" t="s">
        <v>627</v>
      </c>
      <c r="C343" t="s">
        <v>628</v>
      </c>
      <c r="D343">
        <v>5</v>
      </c>
      <c r="E343">
        <v>500</v>
      </c>
      <c r="F343" t="s">
        <v>37</v>
      </c>
      <c r="G343">
        <v>-12</v>
      </c>
      <c r="H343" s="32">
        <v>40997</v>
      </c>
      <c r="I343" t="s">
        <v>19</v>
      </c>
      <c r="K343" t="s">
        <v>25</v>
      </c>
      <c r="L343" s="133" t="s">
        <v>438</v>
      </c>
      <c r="M343" t="s">
        <v>80</v>
      </c>
      <c r="O343" t="s">
        <v>500</v>
      </c>
      <c r="P343" s="32">
        <v>44839</v>
      </c>
      <c r="Q343" t="s">
        <v>132</v>
      </c>
    </row>
    <row r="344" spans="1:18" ht="12.75">
      <c r="A344">
        <v>215123</v>
      </c>
      <c r="B344" t="s">
        <v>943</v>
      </c>
      <c r="C344" t="s">
        <v>942</v>
      </c>
      <c r="D344">
        <v>16</v>
      </c>
      <c r="E344">
        <v>1690</v>
      </c>
      <c r="F344" t="s">
        <v>1054</v>
      </c>
      <c r="G344">
        <v>-50</v>
      </c>
      <c r="H344" s="32">
        <v>28637</v>
      </c>
      <c r="I344" t="s">
        <v>19</v>
      </c>
      <c r="J344" t="s">
        <v>25</v>
      </c>
      <c r="K344" t="s">
        <v>25</v>
      </c>
      <c r="L344" s="133" t="s">
        <v>1055</v>
      </c>
      <c r="M344" t="s">
        <v>1056</v>
      </c>
      <c r="N344" s="32">
        <v>45179</v>
      </c>
      <c r="O344" t="s">
        <v>26</v>
      </c>
      <c r="P344" s="32">
        <v>37432</v>
      </c>
      <c r="Q344" t="s">
        <v>1064</v>
      </c>
      <c r="R344" s="32">
        <v>44385</v>
      </c>
    </row>
    <row r="345" spans="1:18" ht="12.75">
      <c r="A345">
        <v>7114164</v>
      </c>
      <c r="B345" t="s">
        <v>629</v>
      </c>
      <c r="C345" t="s">
        <v>630</v>
      </c>
      <c r="D345">
        <v>5</v>
      </c>
      <c r="E345">
        <v>512</v>
      </c>
      <c r="F345" t="s">
        <v>36</v>
      </c>
      <c r="G345">
        <v>-15</v>
      </c>
      <c r="H345" s="32">
        <v>39986</v>
      </c>
      <c r="I345" t="s">
        <v>19</v>
      </c>
      <c r="K345" t="s">
        <v>25</v>
      </c>
      <c r="L345" s="133" t="s">
        <v>442</v>
      </c>
      <c r="M345" t="s">
        <v>61</v>
      </c>
      <c r="O345" t="s">
        <v>500</v>
      </c>
      <c r="P345" s="32">
        <v>43091</v>
      </c>
      <c r="Q345" t="s">
        <v>27</v>
      </c>
      <c r="R345" s="32">
        <v>44818</v>
      </c>
    </row>
    <row r="346" spans="1:18" ht="12.75">
      <c r="A346">
        <v>2113807</v>
      </c>
      <c r="B346" t="s">
        <v>1341</v>
      </c>
      <c r="C346" t="s">
        <v>234</v>
      </c>
      <c r="D346">
        <v>5</v>
      </c>
      <c r="E346">
        <v>581</v>
      </c>
      <c r="F346" t="s">
        <v>1053</v>
      </c>
      <c r="G346">
        <v>-40</v>
      </c>
      <c r="H346" s="32">
        <v>38056</v>
      </c>
      <c r="I346" t="s">
        <v>19</v>
      </c>
      <c r="J346" t="s">
        <v>25</v>
      </c>
      <c r="K346" t="s">
        <v>48</v>
      </c>
      <c r="L346" s="133" t="s">
        <v>1055</v>
      </c>
      <c r="M346" t="s">
        <v>1056</v>
      </c>
      <c r="N346" s="32">
        <v>45186</v>
      </c>
      <c r="O346" t="s">
        <v>26</v>
      </c>
      <c r="P346" s="32">
        <v>44501</v>
      </c>
      <c r="Q346" t="s">
        <v>1064</v>
      </c>
      <c r="R346" s="32">
        <v>44484</v>
      </c>
    </row>
    <row r="347" spans="1:18" ht="12.75">
      <c r="A347">
        <v>2113405</v>
      </c>
      <c r="B347" t="s">
        <v>1341</v>
      </c>
      <c r="C347" t="s">
        <v>1072</v>
      </c>
      <c r="D347">
        <v>5</v>
      </c>
      <c r="E347">
        <v>500</v>
      </c>
      <c r="F347" t="s">
        <v>1065</v>
      </c>
      <c r="G347">
        <v>-60</v>
      </c>
      <c r="H347" s="32">
        <v>25668</v>
      </c>
      <c r="I347" t="s">
        <v>19</v>
      </c>
      <c r="J347" t="s">
        <v>25</v>
      </c>
      <c r="L347" s="133" t="s">
        <v>1055</v>
      </c>
      <c r="M347" t="s">
        <v>1056</v>
      </c>
      <c r="N347" s="32">
        <v>45310</v>
      </c>
      <c r="O347" t="s">
        <v>26</v>
      </c>
      <c r="P347" s="32">
        <v>44179</v>
      </c>
      <c r="Q347" t="s">
        <v>27</v>
      </c>
      <c r="R347" s="32">
        <v>45180</v>
      </c>
    </row>
    <row r="348" spans="1:18" ht="12.75">
      <c r="A348">
        <v>713534</v>
      </c>
      <c r="B348" t="s">
        <v>1342</v>
      </c>
      <c r="C348" t="s">
        <v>1081</v>
      </c>
      <c r="D348">
        <v>7</v>
      </c>
      <c r="E348">
        <v>778</v>
      </c>
      <c r="F348" t="s">
        <v>1058</v>
      </c>
      <c r="G348">
        <v>-70</v>
      </c>
      <c r="H348" s="32">
        <v>22238</v>
      </c>
      <c r="I348" t="s">
        <v>19</v>
      </c>
      <c r="J348" t="s">
        <v>25</v>
      </c>
      <c r="K348" t="s">
        <v>25</v>
      </c>
      <c r="L348" s="133" t="s">
        <v>441</v>
      </c>
      <c r="M348" t="s">
        <v>88</v>
      </c>
      <c r="N348" s="32">
        <v>45187</v>
      </c>
      <c r="O348" t="s">
        <v>26</v>
      </c>
      <c r="P348" s="32">
        <v>37432</v>
      </c>
      <c r="Q348" t="s">
        <v>1064</v>
      </c>
      <c r="R348" s="32">
        <v>44826</v>
      </c>
    </row>
    <row r="349" spans="1:17" ht="12.75">
      <c r="A349">
        <v>714129</v>
      </c>
      <c r="B349" t="s">
        <v>1343</v>
      </c>
      <c r="C349" t="s">
        <v>1344</v>
      </c>
      <c r="D349">
        <v>6</v>
      </c>
      <c r="E349">
        <v>652</v>
      </c>
      <c r="F349" t="s">
        <v>1053</v>
      </c>
      <c r="G349">
        <v>-40</v>
      </c>
      <c r="H349" s="32">
        <v>32195</v>
      </c>
      <c r="I349" t="s">
        <v>29</v>
      </c>
      <c r="J349" t="s">
        <v>25</v>
      </c>
      <c r="K349" t="s">
        <v>25</v>
      </c>
      <c r="L349" s="133" t="s">
        <v>456</v>
      </c>
      <c r="M349" t="s">
        <v>75</v>
      </c>
      <c r="N349" s="32">
        <v>45113</v>
      </c>
      <c r="O349" t="s">
        <v>26</v>
      </c>
      <c r="P349" s="32">
        <v>37432</v>
      </c>
      <c r="Q349" t="s">
        <v>546</v>
      </c>
    </row>
    <row r="350" spans="1:18" ht="12.75">
      <c r="A350">
        <v>7111481</v>
      </c>
      <c r="B350" t="s">
        <v>1345</v>
      </c>
      <c r="C350" t="s">
        <v>1154</v>
      </c>
      <c r="D350">
        <v>5</v>
      </c>
      <c r="E350">
        <v>500</v>
      </c>
      <c r="F350" t="s">
        <v>1065</v>
      </c>
      <c r="G350">
        <v>-60</v>
      </c>
      <c r="H350" s="32">
        <v>25381</v>
      </c>
      <c r="I350" t="s">
        <v>29</v>
      </c>
      <c r="K350" t="s">
        <v>25</v>
      </c>
      <c r="L350" s="133" t="s">
        <v>456</v>
      </c>
      <c r="M350" t="s">
        <v>75</v>
      </c>
      <c r="O350" t="s">
        <v>500</v>
      </c>
      <c r="P350" s="32">
        <v>40884</v>
      </c>
      <c r="Q350" t="s">
        <v>27</v>
      </c>
      <c r="R350" s="32">
        <v>44823</v>
      </c>
    </row>
    <row r="351" spans="1:18" ht="12.75">
      <c r="A351">
        <v>587121</v>
      </c>
      <c r="B351" t="s">
        <v>1346</v>
      </c>
      <c r="C351" t="s">
        <v>981</v>
      </c>
      <c r="D351">
        <v>6</v>
      </c>
      <c r="E351">
        <v>620</v>
      </c>
      <c r="F351" t="s">
        <v>1053</v>
      </c>
      <c r="G351">
        <v>-40</v>
      </c>
      <c r="H351" s="32">
        <v>34487</v>
      </c>
      <c r="I351" t="s">
        <v>29</v>
      </c>
      <c r="K351" t="s">
        <v>25</v>
      </c>
      <c r="L351" s="133" t="s">
        <v>438</v>
      </c>
      <c r="M351" t="s">
        <v>80</v>
      </c>
      <c r="O351" t="s">
        <v>500</v>
      </c>
      <c r="P351" s="32">
        <v>38491</v>
      </c>
      <c r="Q351" t="s">
        <v>27</v>
      </c>
      <c r="R351" s="32">
        <v>44825</v>
      </c>
    </row>
    <row r="352" spans="1:18" ht="12.75">
      <c r="A352">
        <v>7115726</v>
      </c>
      <c r="B352" t="s">
        <v>1347</v>
      </c>
      <c r="C352" t="s">
        <v>1348</v>
      </c>
      <c r="D352">
        <v>5</v>
      </c>
      <c r="E352">
        <v>500</v>
      </c>
      <c r="F352" t="s">
        <v>1054</v>
      </c>
      <c r="G352">
        <v>-50</v>
      </c>
      <c r="H352" s="32">
        <v>28006</v>
      </c>
      <c r="I352" t="s">
        <v>29</v>
      </c>
      <c r="J352" t="s">
        <v>48</v>
      </c>
      <c r="L352" s="133" t="s">
        <v>436</v>
      </c>
      <c r="M352" t="s">
        <v>84</v>
      </c>
      <c r="N352" s="32">
        <v>45339</v>
      </c>
      <c r="O352" t="s">
        <v>26</v>
      </c>
      <c r="P352" s="32">
        <v>45339</v>
      </c>
      <c r="Q352" t="s">
        <v>27</v>
      </c>
      <c r="R352" s="32">
        <v>45322</v>
      </c>
    </row>
    <row r="353" spans="1:18" ht="12.75">
      <c r="A353">
        <v>7111891</v>
      </c>
      <c r="B353" t="s">
        <v>1349</v>
      </c>
      <c r="C353" t="s">
        <v>1350</v>
      </c>
      <c r="D353">
        <v>6</v>
      </c>
      <c r="E353">
        <v>630</v>
      </c>
      <c r="F353" t="s">
        <v>1053</v>
      </c>
      <c r="G353">
        <v>-40</v>
      </c>
      <c r="H353" s="32">
        <v>38100</v>
      </c>
      <c r="I353" t="s">
        <v>19</v>
      </c>
      <c r="K353" t="s">
        <v>25</v>
      </c>
      <c r="L353" s="133" t="s">
        <v>436</v>
      </c>
      <c r="M353" t="s">
        <v>84</v>
      </c>
      <c r="O353" t="s">
        <v>500</v>
      </c>
      <c r="P353" s="32">
        <v>41172</v>
      </c>
      <c r="Q353" t="s">
        <v>27</v>
      </c>
      <c r="R353" s="32">
        <v>44798</v>
      </c>
    </row>
    <row r="354" spans="1:17" ht="12.75">
      <c r="A354">
        <v>7115143</v>
      </c>
      <c r="B354" t="s">
        <v>253</v>
      </c>
      <c r="C354" t="s">
        <v>254</v>
      </c>
      <c r="D354">
        <v>5</v>
      </c>
      <c r="E354">
        <v>574</v>
      </c>
      <c r="F354" t="s">
        <v>30</v>
      </c>
      <c r="G354">
        <v>-16</v>
      </c>
      <c r="H354" s="32">
        <v>39802</v>
      </c>
      <c r="I354" t="s">
        <v>19</v>
      </c>
      <c r="J354" t="s">
        <v>25</v>
      </c>
      <c r="K354" t="s">
        <v>25</v>
      </c>
      <c r="L354" s="133" t="s">
        <v>435</v>
      </c>
      <c r="M354" t="s">
        <v>208</v>
      </c>
      <c r="N354" s="32">
        <v>45179</v>
      </c>
      <c r="O354" t="s">
        <v>26</v>
      </c>
      <c r="P354" s="32">
        <v>44635</v>
      </c>
      <c r="Q354" t="s">
        <v>132</v>
      </c>
    </row>
    <row r="355" spans="1:18" ht="12.75">
      <c r="A355">
        <v>712796</v>
      </c>
      <c r="B355" t="s">
        <v>944</v>
      </c>
      <c r="C355" t="s">
        <v>946</v>
      </c>
      <c r="D355">
        <v>8</v>
      </c>
      <c r="E355">
        <v>852</v>
      </c>
      <c r="F355" t="s">
        <v>1054</v>
      </c>
      <c r="G355">
        <v>-50</v>
      </c>
      <c r="H355" s="32">
        <v>29850</v>
      </c>
      <c r="I355" t="s">
        <v>19</v>
      </c>
      <c r="J355" t="s">
        <v>25</v>
      </c>
      <c r="L355" s="133" t="s">
        <v>439</v>
      </c>
      <c r="M355" t="s">
        <v>242</v>
      </c>
      <c r="N355" s="32">
        <v>45241</v>
      </c>
      <c r="O355" t="s">
        <v>26</v>
      </c>
      <c r="P355" s="32">
        <v>37432</v>
      </c>
      <c r="Q355" t="s">
        <v>27</v>
      </c>
      <c r="R355" s="32">
        <v>45236</v>
      </c>
    </row>
    <row r="356" spans="1:17" ht="12.75">
      <c r="A356">
        <v>7115648</v>
      </c>
      <c r="B356" t="s">
        <v>462</v>
      </c>
      <c r="C356" t="s">
        <v>373</v>
      </c>
      <c r="D356">
        <v>5</v>
      </c>
      <c r="E356">
        <v>500</v>
      </c>
      <c r="F356" t="s">
        <v>32</v>
      </c>
      <c r="G356">
        <v>-13</v>
      </c>
      <c r="H356" s="32">
        <v>40757</v>
      </c>
      <c r="I356" t="s">
        <v>19</v>
      </c>
      <c r="J356" t="s">
        <v>25</v>
      </c>
      <c r="L356" s="133" t="s">
        <v>446</v>
      </c>
      <c r="M356" t="s">
        <v>66</v>
      </c>
      <c r="N356" s="32">
        <v>45238</v>
      </c>
      <c r="O356" t="s">
        <v>26</v>
      </c>
      <c r="P356" s="32">
        <v>45238</v>
      </c>
      <c r="Q356" t="s">
        <v>132</v>
      </c>
    </row>
    <row r="357" spans="1:17" ht="12.75">
      <c r="A357">
        <v>7115708</v>
      </c>
      <c r="B357" t="s">
        <v>631</v>
      </c>
      <c r="C357" t="s">
        <v>632</v>
      </c>
      <c r="D357">
        <v>5</v>
      </c>
      <c r="E357">
        <v>500</v>
      </c>
      <c r="F357" t="s">
        <v>24</v>
      </c>
      <c r="G357">
        <v>-14</v>
      </c>
      <c r="H357" s="32">
        <v>40354</v>
      </c>
      <c r="I357" t="s">
        <v>19</v>
      </c>
      <c r="J357" t="s">
        <v>48</v>
      </c>
      <c r="L357" s="133" t="s">
        <v>440</v>
      </c>
      <c r="M357" t="s">
        <v>73</v>
      </c>
      <c r="N357" s="32">
        <v>45280</v>
      </c>
      <c r="O357" t="s">
        <v>26</v>
      </c>
      <c r="P357" s="32">
        <v>45280</v>
      </c>
      <c r="Q357" t="s">
        <v>546</v>
      </c>
    </row>
    <row r="358" spans="1:18" ht="12.75">
      <c r="A358">
        <v>7111221</v>
      </c>
      <c r="B358" t="s">
        <v>1352</v>
      </c>
      <c r="C358" t="s">
        <v>1353</v>
      </c>
      <c r="D358">
        <v>5</v>
      </c>
      <c r="E358">
        <v>551</v>
      </c>
      <c r="F358" t="s">
        <v>1077</v>
      </c>
      <c r="G358">
        <v>-80</v>
      </c>
      <c r="H358" s="32">
        <v>18208</v>
      </c>
      <c r="I358" t="s">
        <v>19</v>
      </c>
      <c r="J358" t="s">
        <v>48</v>
      </c>
      <c r="K358" t="s">
        <v>25</v>
      </c>
      <c r="L358" s="133" t="s">
        <v>440</v>
      </c>
      <c r="M358" t="s">
        <v>73</v>
      </c>
      <c r="N358" s="32">
        <v>45187</v>
      </c>
      <c r="O358" t="s">
        <v>26</v>
      </c>
      <c r="P358" s="32">
        <v>40795</v>
      </c>
      <c r="Q358" t="s">
        <v>1064</v>
      </c>
      <c r="R358" s="32">
        <v>44803</v>
      </c>
    </row>
    <row r="359" spans="1:17" ht="12.75">
      <c r="A359">
        <v>7115532</v>
      </c>
      <c r="B359" t="s">
        <v>633</v>
      </c>
      <c r="C359" t="s">
        <v>374</v>
      </c>
      <c r="D359">
        <v>5</v>
      </c>
      <c r="E359">
        <v>500</v>
      </c>
      <c r="F359" t="s">
        <v>32</v>
      </c>
      <c r="G359">
        <v>-13</v>
      </c>
      <c r="H359" s="32">
        <v>40650</v>
      </c>
      <c r="I359" t="s">
        <v>19</v>
      </c>
      <c r="J359" t="s">
        <v>48</v>
      </c>
      <c r="L359" s="133" t="s">
        <v>464</v>
      </c>
      <c r="M359" t="s">
        <v>50</v>
      </c>
      <c r="N359" s="32">
        <v>45195</v>
      </c>
      <c r="O359" t="s">
        <v>26</v>
      </c>
      <c r="P359" s="32">
        <v>45195</v>
      </c>
      <c r="Q359" t="s">
        <v>132</v>
      </c>
    </row>
    <row r="360" spans="1:18" ht="12.75">
      <c r="A360">
        <v>7115531</v>
      </c>
      <c r="B360" t="s">
        <v>633</v>
      </c>
      <c r="C360" t="s">
        <v>946</v>
      </c>
      <c r="D360">
        <v>5</v>
      </c>
      <c r="E360">
        <v>500</v>
      </c>
      <c r="F360" t="s">
        <v>1054</v>
      </c>
      <c r="G360">
        <v>-50</v>
      </c>
      <c r="H360" s="32">
        <v>29657</v>
      </c>
      <c r="I360" t="s">
        <v>19</v>
      </c>
      <c r="J360" t="s">
        <v>48</v>
      </c>
      <c r="L360" s="133" t="s">
        <v>464</v>
      </c>
      <c r="M360" t="s">
        <v>50</v>
      </c>
      <c r="N360" s="32">
        <v>45195</v>
      </c>
      <c r="O360" t="s">
        <v>26</v>
      </c>
      <c r="P360" s="32">
        <v>45195</v>
      </c>
      <c r="Q360" t="s">
        <v>27</v>
      </c>
      <c r="R360" s="32">
        <v>45189</v>
      </c>
    </row>
    <row r="361" spans="1:18" ht="12.75">
      <c r="A361">
        <v>7115095</v>
      </c>
      <c r="B361" t="s">
        <v>1354</v>
      </c>
      <c r="C361" t="s">
        <v>1108</v>
      </c>
      <c r="D361">
        <v>8</v>
      </c>
      <c r="E361">
        <v>800</v>
      </c>
      <c r="F361" t="s">
        <v>1054</v>
      </c>
      <c r="G361">
        <v>-50</v>
      </c>
      <c r="H361" s="32">
        <v>28178</v>
      </c>
      <c r="I361" t="s">
        <v>19</v>
      </c>
      <c r="J361" t="s">
        <v>25</v>
      </c>
      <c r="K361" t="s">
        <v>25</v>
      </c>
      <c r="L361" s="133" t="s">
        <v>434</v>
      </c>
      <c r="M361" t="s">
        <v>20</v>
      </c>
      <c r="N361" s="32">
        <v>45178</v>
      </c>
      <c r="O361" t="s">
        <v>26</v>
      </c>
      <c r="P361" s="32">
        <v>44538</v>
      </c>
      <c r="Q361" t="s">
        <v>1064</v>
      </c>
      <c r="R361" s="32">
        <v>44533</v>
      </c>
    </row>
    <row r="362" spans="1:17" ht="12.75">
      <c r="A362">
        <v>7114867</v>
      </c>
      <c r="B362" t="s">
        <v>139</v>
      </c>
      <c r="C362" t="s">
        <v>140</v>
      </c>
      <c r="D362">
        <v>5</v>
      </c>
      <c r="E362">
        <v>504</v>
      </c>
      <c r="F362" t="s">
        <v>30</v>
      </c>
      <c r="G362">
        <v>-16</v>
      </c>
      <c r="H362" s="32">
        <v>39644</v>
      </c>
      <c r="I362" t="s">
        <v>19</v>
      </c>
      <c r="J362" t="s">
        <v>25</v>
      </c>
      <c r="K362" t="s">
        <v>25</v>
      </c>
      <c r="L362" s="133" t="s">
        <v>434</v>
      </c>
      <c r="M362" t="s">
        <v>20</v>
      </c>
      <c r="N362" s="32">
        <v>45185</v>
      </c>
      <c r="O362" t="s">
        <v>26</v>
      </c>
      <c r="P362" s="32">
        <v>44201</v>
      </c>
      <c r="Q362" t="s">
        <v>132</v>
      </c>
    </row>
    <row r="363" spans="1:18" ht="12.75">
      <c r="A363">
        <v>7113803</v>
      </c>
      <c r="B363" t="s">
        <v>634</v>
      </c>
      <c r="C363" t="s">
        <v>527</v>
      </c>
      <c r="D363">
        <v>8</v>
      </c>
      <c r="E363">
        <v>887</v>
      </c>
      <c r="F363" t="s">
        <v>1065</v>
      </c>
      <c r="G363">
        <v>-60</v>
      </c>
      <c r="H363" s="32">
        <v>24390</v>
      </c>
      <c r="I363" t="s">
        <v>19</v>
      </c>
      <c r="J363" t="s">
        <v>25</v>
      </c>
      <c r="K363" t="s">
        <v>25</v>
      </c>
      <c r="L363" s="133" t="s">
        <v>440</v>
      </c>
      <c r="M363" t="s">
        <v>73</v>
      </c>
      <c r="N363" s="32">
        <v>45187</v>
      </c>
      <c r="O363" t="s">
        <v>26</v>
      </c>
      <c r="P363" s="32">
        <v>42662</v>
      </c>
      <c r="Q363" t="s">
        <v>1064</v>
      </c>
      <c r="R363" s="32">
        <v>44819</v>
      </c>
    </row>
    <row r="364" spans="1:17" ht="12.75">
      <c r="A364">
        <v>7114016</v>
      </c>
      <c r="B364" t="s">
        <v>634</v>
      </c>
      <c r="C364" t="s">
        <v>635</v>
      </c>
      <c r="D364">
        <v>5</v>
      </c>
      <c r="E364">
        <v>557</v>
      </c>
      <c r="F364" t="s">
        <v>523</v>
      </c>
      <c r="G364">
        <v>-19</v>
      </c>
      <c r="H364" s="32">
        <v>38470</v>
      </c>
      <c r="I364" t="s">
        <v>29</v>
      </c>
      <c r="K364" t="s">
        <v>25</v>
      </c>
      <c r="L364" s="133" t="s">
        <v>440</v>
      </c>
      <c r="M364" t="s">
        <v>73</v>
      </c>
      <c r="O364" t="s">
        <v>500</v>
      </c>
      <c r="P364" s="32">
        <v>43000</v>
      </c>
      <c r="Q364" t="s">
        <v>132</v>
      </c>
    </row>
    <row r="365" spans="1:17" ht="12.75">
      <c r="A365">
        <v>7115060</v>
      </c>
      <c r="B365" t="s">
        <v>214</v>
      </c>
      <c r="C365" t="s">
        <v>172</v>
      </c>
      <c r="D365">
        <v>5</v>
      </c>
      <c r="E365">
        <v>500</v>
      </c>
      <c r="F365" t="s">
        <v>37</v>
      </c>
      <c r="G365">
        <v>-12</v>
      </c>
      <c r="H365" s="32">
        <v>41259</v>
      </c>
      <c r="I365" t="s">
        <v>19</v>
      </c>
      <c r="J365" t="s">
        <v>25</v>
      </c>
      <c r="K365" t="s">
        <v>25</v>
      </c>
      <c r="L365" s="133" t="s">
        <v>441</v>
      </c>
      <c r="M365" t="s">
        <v>88</v>
      </c>
      <c r="N365" s="32">
        <v>45191</v>
      </c>
      <c r="O365" t="s">
        <v>26</v>
      </c>
      <c r="P365" s="32">
        <v>44507</v>
      </c>
      <c r="Q365" t="s">
        <v>132</v>
      </c>
    </row>
    <row r="366" spans="1:17" ht="12.75">
      <c r="A366">
        <v>7114024</v>
      </c>
      <c r="B366" t="s">
        <v>636</v>
      </c>
      <c r="C366" t="s">
        <v>1356</v>
      </c>
      <c r="D366">
        <v>5</v>
      </c>
      <c r="E366">
        <v>500</v>
      </c>
      <c r="F366" t="s">
        <v>1058</v>
      </c>
      <c r="G366">
        <v>-70</v>
      </c>
      <c r="H366" s="32">
        <v>19950</v>
      </c>
      <c r="I366" t="s">
        <v>29</v>
      </c>
      <c r="K366" t="s">
        <v>48</v>
      </c>
      <c r="L366" s="133" t="s">
        <v>443</v>
      </c>
      <c r="M366" t="s">
        <v>94</v>
      </c>
      <c r="O366" t="s">
        <v>500</v>
      </c>
      <c r="P366" s="32">
        <v>43002</v>
      </c>
      <c r="Q366" t="s">
        <v>546</v>
      </c>
    </row>
    <row r="367" spans="1:18" ht="12.75">
      <c r="A367">
        <v>7113529</v>
      </c>
      <c r="B367" t="s">
        <v>636</v>
      </c>
      <c r="C367" t="s">
        <v>932</v>
      </c>
      <c r="D367">
        <v>6</v>
      </c>
      <c r="E367">
        <v>646</v>
      </c>
      <c r="F367" t="s">
        <v>1054</v>
      </c>
      <c r="G367">
        <v>-50</v>
      </c>
      <c r="H367" s="32">
        <v>27128</v>
      </c>
      <c r="I367" t="s">
        <v>19</v>
      </c>
      <c r="J367" t="s">
        <v>25</v>
      </c>
      <c r="K367" t="s">
        <v>25</v>
      </c>
      <c r="L367" s="133" t="s">
        <v>443</v>
      </c>
      <c r="M367" t="s">
        <v>94</v>
      </c>
      <c r="N367" s="32">
        <v>45121</v>
      </c>
      <c r="O367" t="s">
        <v>26</v>
      </c>
      <c r="P367" s="32">
        <v>42391</v>
      </c>
      <c r="Q367" t="s">
        <v>27</v>
      </c>
      <c r="R367" s="32">
        <v>45118</v>
      </c>
    </row>
    <row r="368" spans="1:18" ht="12.75">
      <c r="A368">
        <v>7113032</v>
      </c>
      <c r="B368" t="s">
        <v>636</v>
      </c>
      <c r="C368" t="s">
        <v>53</v>
      </c>
      <c r="D368">
        <v>8</v>
      </c>
      <c r="E368">
        <v>877</v>
      </c>
      <c r="F368" t="s">
        <v>523</v>
      </c>
      <c r="G368">
        <v>-19</v>
      </c>
      <c r="H368" s="32">
        <v>38497</v>
      </c>
      <c r="I368" t="s">
        <v>19</v>
      </c>
      <c r="J368" t="s">
        <v>25</v>
      </c>
      <c r="K368" t="s">
        <v>25</v>
      </c>
      <c r="L368" s="133" t="s">
        <v>443</v>
      </c>
      <c r="M368" t="s">
        <v>94</v>
      </c>
      <c r="N368" s="32">
        <v>45183</v>
      </c>
      <c r="O368" t="s">
        <v>26</v>
      </c>
      <c r="P368" s="32">
        <v>41942</v>
      </c>
      <c r="Q368" t="s">
        <v>27</v>
      </c>
      <c r="R368" s="32">
        <v>45120</v>
      </c>
    </row>
    <row r="369" spans="1:17" ht="12.75">
      <c r="A369">
        <v>7115126</v>
      </c>
      <c r="B369" t="s">
        <v>215</v>
      </c>
      <c r="C369" t="s">
        <v>216</v>
      </c>
      <c r="D369">
        <v>5</v>
      </c>
      <c r="E369">
        <v>561</v>
      </c>
      <c r="F369" t="s">
        <v>36</v>
      </c>
      <c r="G369">
        <v>-15</v>
      </c>
      <c r="H369" s="32">
        <v>40014</v>
      </c>
      <c r="I369" t="s">
        <v>19</v>
      </c>
      <c r="J369" t="s">
        <v>25</v>
      </c>
      <c r="K369" t="s">
        <v>25</v>
      </c>
      <c r="L369" s="133" t="s">
        <v>463</v>
      </c>
      <c r="M369" t="s">
        <v>46</v>
      </c>
      <c r="N369" s="32">
        <v>45190</v>
      </c>
      <c r="O369" t="s">
        <v>26</v>
      </c>
      <c r="P369" s="32">
        <v>44598</v>
      </c>
      <c r="Q369" t="s">
        <v>132</v>
      </c>
    </row>
    <row r="370" spans="1:18" ht="12.75">
      <c r="A370">
        <v>715476</v>
      </c>
      <c r="B370" t="s">
        <v>1357</v>
      </c>
      <c r="C370" t="s">
        <v>1148</v>
      </c>
      <c r="D370">
        <v>5</v>
      </c>
      <c r="E370">
        <v>579</v>
      </c>
      <c r="F370" t="s">
        <v>1058</v>
      </c>
      <c r="G370">
        <v>-70</v>
      </c>
      <c r="H370" s="32">
        <v>22532</v>
      </c>
      <c r="I370" t="s">
        <v>19</v>
      </c>
      <c r="J370" t="s">
        <v>25</v>
      </c>
      <c r="K370" t="s">
        <v>25</v>
      </c>
      <c r="L370" s="133" t="s">
        <v>440</v>
      </c>
      <c r="M370" t="s">
        <v>73</v>
      </c>
      <c r="N370" s="32">
        <v>45181</v>
      </c>
      <c r="O370" t="s">
        <v>26</v>
      </c>
      <c r="P370" s="32">
        <v>37432</v>
      </c>
      <c r="Q370" t="s">
        <v>1064</v>
      </c>
      <c r="R370" s="32">
        <v>44789</v>
      </c>
    </row>
    <row r="371" spans="1:18" ht="12.75">
      <c r="A371">
        <v>7115416</v>
      </c>
      <c r="B371" t="s">
        <v>1358</v>
      </c>
      <c r="C371" t="s">
        <v>47</v>
      </c>
      <c r="D371">
        <v>5</v>
      </c>
      <c r="E371">
        <v>500</v>
      </c>
      <c r="F371" t="s">
        <v>1053</v>
      </c>
      <c r="G371">
        <v>-40</v>
      </c>
      <c r="H371" s="32">
        <v>37283</v>
      </c>
      <c r="I371" t="s">
        <v>19</v>
      </c>
      <c r="K371" t="s">
        <v>48</v>
      </c>
      <c r="L371" s="133" t="s">
        <v>443</v>
      </c>
      <c r="M371" t="s">
        <v>94</v>
      </c>
      <c r="O371" t="s">
        <v>500</v>
      </c>
      <c r="P371" s="32">
        <v>44903</v>
      </c>
      <c r="Q371" t="s">
        <v>27</v>
      </c>
      <c r="R371" s="32">
        <v>44893</v>
      </c>
    </row>
    <row r="372" spans="1:17" ht="12.75">
      <c r="A372">
        <v>7114612</v>
      </c>
      <c r="B372" t="s">
        <v>141</v>
      </c>
      <c r="C372" t="s">
        <v>45</v>
      </c>
      <c r="D372">
        <v>5</v>
      </c>
      <c r="E372">
        <v>500</v>
      </c>
      <c r="F372" t="s">
        <v>32</v>
      </c>
      <c r="G372">
        <v>-13</v>
      </c>
      <c r="H372" s="32">
        <v>40848</v>
      </c>
      <c r="I372" t="s">
        <v>19</v>
      </c>
      <c r="J372" t="s">
        <v>25</v>
      </c>
      <c r="K372" t="s">
        <v>25</v>
      </c>
      <c r="L372" s="133" t="s">
        <v>446</v>
      </c>
      <c r="M372" t="s">
        <v>66</v>
      </c>
      <c r="N372" s="32">
        <v>45167</v>
      </c>
      <c r="O372" t="s">
        <v>26</v>
      </c>
      <c r="P372" s="32">
        <v>43735</v>
      </c>
      <c r="Q372" t="s">
        <v>132</v>
      </c>
    </row>
    <row r="373" spans="1:18" ht="12.75">
      <c r="A373">
        <v>7114917</v>
      </c>
      <c r="B373" t="s">
        <v>1359</v>
      </c>
      <c r="C373" t="s">
        <v>1113</v>
      </c>
      <c r="D373">
        <v>5</v>
      </c>
      <c r="E373">
        <v>500</v>
      </c>
      <c r="F373" t="s">
        <v>1054</v>
      </c>
      <c r="G373">
        <v>-50</v>
      </c>
      <c r="H373" s="32">
        <v>27166</v>
      </c>
      <c r="I373" t="s">
        <v>19</v>
      </c>
      <c r="J373" t="s">
        <v>25</v>
      </c>
      <c r="K373" t="s">
        <v>25</v>
      </c>
      <c r="L373" s="133" t="s">
        <v>524</v>
      </c>
      <c r="M373" t="s">
        <v>525</v>
      </c>
      <c r="N373" s="32">
        <v>45177</v>
      </c>
      <c r="O373" t="s">
        <v>26</v>
      </c>
      <c r="P373" s="32">
        <v>44461</v>
      </c>
      <c r="Q373" t="s">
        <v>1064</v>
      </c>
      <c r="R373" s="32">
        <v>44453</v>
      </c>
    </row>
    <row r="374" spans="1:18" ht="12.75">
      <c r="A374">
        <v>713644</v>
      </c>
      <c r="B374" t="s">
        <v>1360</v>
      </c>
      <c r="C374" t="s">
        <v>1082</v>
      </c>
      <c r="D374">
        <v>6</v>
      </c>
      <c r="E374">
        <v>604</v>
      </c>
      <c r="F374" t="s">
        <v>1065</v>
      </c>
      <c r="G374">
        <v>-60</v>
      </c>
      <c r="H374" s="32">
        <v>26518</v>
      </c>
      <c r="I374" t="s">
        <v>19</v>
      </c>
      <c r="J374" t="s">
        <v>25</v>
      </c>
      <c r="K374" t="s">
        <v>25</v>
      </c>
      <c r="L374" s="133" t="s">
        <v>434</v>
      </c>
      <c r="M374" t="s">
        <v>20</v>
      </c>
      <c r="N374" s="32">
        <v>45183</v>
      </c>
      <c r="O374" t="s">
        <v>26</v>
      </c>
      <c r="P374" s="32">
        <v>37432</v>
      </c>
      <c r="Q374" t="s">
        <v>1064</v>
      </c>
      <c r="R374" s="32">
        <v>44802</v>
      </c>
    </row>
    <row r="375" spans="1:18" ht="12.75">
      <c r="A375">
        <v>2111151</v>
      </c>
      <c r="B375" t="s">
        <v>1361</v>
      </c>
      <c r="C375" t="s">
        <v>1281</v>
      </c>
      <c r="D375">
        <v>5</v>
      </c>
      <c r="E375">
        <v>500</v>
      </c>
      <c r="F375" t="s">
        <v>1053</v>
      </c>
      <c r="G375">
        <v>-40</v>
      </c>
      <c r="H375" s="32">
        <v>30755</v>
      </c>
      <c r="I375" t="s">
        <v>29</v>
      </c>
      <c r="J375" t="s">
        <v>25</v>
      </c>
      <c r="K375" t="s">
        <v>25</v>
      </c>
      <c r="L375" s="133" t="s">
        <v>1055</v>
      </c>
      <c r="M375" t="s">
        <v>1056</v>
      </c>
      <c r="N375" s="32">
        <v>45172</v>
      </c>
      <c r="O375" t="s">
        <v>26</v>
      </c>
      <c r="P375" s="32">
        <v>41659</v>
      </c>
      <c r="Q375" t="s">
        <v>1064</v>
      </c>
      <c r="R375" s="32">
        <v>44821</v>
      </c>
    </row>
    <row r="376" spans="1:18" ht="12.75">
      <c r="A376">
        <v>718791</v>
      </c>
      <c r="B376" t="s">
        <v>1362</v>
      </c>
      <c r="C376" t="s">
        <v>918</v>
      </c>
      <c r="D376">
        <v>10</v>
      </c>
      <c r="E376">
        <v>1035</v>
      </c>
      <c r="F376" t="s">
        <v>1053</v>
      </c>
      <c r="G376">
        <v>-40</v>
      </c>
      <c r="H376" s="32">
        <v>35507</v>
      </c>
      <c r="I376" t="s">
        <v>29</v>
      </c>
      <c r="J376" t="s">
        <v>25</v>
      </c>
      <c r="K376" t="s">
        <v>25</v>
      </c>
      <c r="L376" s="133" t="s">
        <v>438</v>
      </c>
      <c r="M376" t="s">
        <v>80</v>
      </c>
      <c r="N376" s="32">
        <v>45111</v>
      </c>
      <c r="O376" t="s">
        <v>26</v>
      </c>
      <c r="P376" s="32">
        <v>39297</v>
      </c>
      <c r="Q376" t="s">
        <v>27</v>
      </c>
      <c r="R376" s="32">
        <v>45144</v>
      </c>
    </row>
    <row r="377" spans="1:18" ht="12.75">
      <c r="A377">
        <v>88533</v>
      </c>
      <c r="B377" t="s">
        <v>1363</v>
      </c>
      <c r="C377" t="s">
        <v>1116</v>
      </c>
      <c r="D377">
        <v>7</v>
      </c>
      <c r="E377">
        <v>751</v>
      </c>
      <c r="F377" t="s">
        <v>1077</v>
      </c>
      <c r="G377">
        <v>-80</v>
      </c>
      <c r="H377" s="32">
        <v>16517</v>
      </c>
      <c r="I377" t="s">
        <v>29</v>
      </c>
      <c r="J377" t="s">
        <v>25</v>
      </c>
      <c r="K377" t="s">
        <v>25</v>
      </c>
      <c r="L377" s="133" t="s">
        <v>456</v>
      </c>
      <c r="M377" t="s">
        <v>75</v>
      </c>
      <c r="N377" s="32">
        <v>45187</v>
      </c>
      <c r="O377" t="s">
        <v>26</v>
      </c>
      <c r="P377" s="32">
        <v>37432</v>
      </c>
      <c r="Q377" t="s">
        <v>27</v>
      </c>
      <c r="R377" s="32">
        <v>45203</v>
      </c>
    </row>
    <row r="378" spans="1:17" ht="12.75">
      <c r="A378">
        <v>7115682</v>
      </c>
      <c r="B378" t="s">
        <v>1364</v>
      </c>
      <c r="C378" t="s">
        <v>801</v>
      </c>
      <c r="D378">
        <v>5</v>
      </c>
      <c r="E378">
        <v>500</v>
      </c>
      <c r="F378" t="s">
        <v>1053</v>
      </c>
      <c r="G378">
        <v>-40</v>
      </c>
      <c r="H378" s="32">
        <v>32977</v>
      </c>
      <c r="I378" t="s">
        <v>19</v>
      </c>
      <c r="J378" t="s">
        <v>48</v>
      </c>
      <c r="L378" s="133" t="s">
        <v>442</v>
      </c>
      <c r="M378" t="s">
        <v>61</v>
      </c>
      <c r="N378" s="32">
        <v>45262</v>
      </c>
      <c r="O378" t="s">
        <v>26</v>
      </c>
      <c r="P378" s="32">
        <v>45262</v>
      </c>
      <c r="Q378" t="s">
        <v>546</v>
      </c>
    </row>
    <row r="379" spans="1:18" ht="12.75">
      <c r="A379">
        <v>6923650</v>
      </c>
      <c r="B379" t="s">
        <v>1365</v>
      </c>
      <c r="C379" t="s">
        <v>1366</v>
      </c>
      <c r="D379">
        <v>13</v>
      </c>
      <c r="E379">
        <v>1397</v>
      </c>
      <c r="F379" t="s">
        <v>1053</v>
      </c>
      <c r="G379">
        <v>-40</v>
      </c>
      <c r="H379" s="32">
        <v>33652</v>
      </c>
      <c r="I379" t="s">
        <v>19</v>
      </c>
      <c r="J379" t="s">
        <v>25</v>
      </c>
      <c r="K379" t="s">
        <v>25</v>
      </c>
      <c r="L379" s="133" t="s">
        <v>431</v>
      </c>
      <c r="M379" t="s">
        <v>77</v>
      </c>
      <c r="N379" s="32">
        <v>45183</v>
      </c>
      <c r="O379" t="s">
        <v>26</v>
      </c>
      <c r="P379" s="32">
        <v>37432</v>
      </c>
      <c r="Q379" t="s">
        <v>27</v>
      </c>
      <c r="R379" s="32">
        <v>45154</v>
      </c>
    </row>
    <row r="380" spans="1:18" ht="12.75">
      <c r="A380">
        <v>711141</v>
      </c>
      <c r="B380" t="s">
        <v>1367</v>
      </c>
      <c r="C380" t="s">
        <v>455</v>
      </c>
      <c r="D380">
        <v>9</v>
      </c>
      <c r="E380">
        <v>921</v>
      </c>
      <c r="F380" t="s">
        <v>1065</v>
      </c>
      <c r="G380">
        <v>-60</v>
      </c>
      <c r="H380" s="32">
        <v>26423</v>
      </c>
      <c r="I380" t="s">
        <v>19</v>
      </c>
      <c r="J380" t="s">
        <v>25</v>
      </c>
      <c r="K380" t="s">
        <v>25</v>
      </c>
      <c r="L380" s="133" t="s">
        <v>431</v>
      </c>
      <c r="M380" t="s">
        <v>77</v>
      </c>
      <c r="N380" s="32">
        <v>45131</v>
      </c>
      <c r="O380" t="s">
        <v>26</v>
      </c>
      <c r="P380" s="32">
        <v>37432</v>
      </c>
      <c r="Q380" t="s">
        <v>1064</v>
      </c>
      <c r="R380" s="32">
        <v>44445</v>
      </c>
    </row>
    <row r="381" spans="1:17" ht="12.75">
      <c r="A381">
        <v>7114621</v>
      </c>
      <c r="B381" t="s">
        <v>142</v>
      </c>
      <c r="C381" t="s">
        <v>143</v>
      </c>
      <c r="D381">
        <v>5</v>
      </c>
      <c r="E381">
        <v>500</v>
      </c>
      <c r="F381" t="s">
        <v>36</v>
      </c>
      <c r="G381">
        <v>-15</v>
      </c>
      <c r="H381" s="32">
        <v>39951</v>
      </c>
      <c r="I381" t="s">
        <v>19</v>
      </c>
      <c r="J381" t="s">
        <v>25</v>
      </c>
      <c r="K381" t="s">
        <v>25</v>
      </c>
      <c r="L381" s="133" t="s">
        <v>436</v>
      </c>
      <c r="M381" t="s">
        <v>84</v>
      </c>
      <c r="N381" s="32">
        <v>45185</v>
      </c>
      <c r="O381" t="s">
        <v>26</v>
      </c>
      <c r="P381" s="32">
        <v>43740</v>
      </c>
      <c r="Q381" t="s">
        <v>132</v>
      </c>
    </row>
    <row r="382" spans="1:18" ht="12.75">
      <c r="A382">
        <v>6314445</v>
      </c>
      <c r="B382" t="s">
        <v>1368</v>
      </c>
      <c r="C382" t="s">
        <v>145</v>
      </c>
      <c r="D382">
        <v>5</v>
      </c>
      <c r="E382">
        <v>504</v>
      </c>
      <c r="F382" t="s">
        <v>1053</v>
      </c>
      <c r="G382">
        <v>-40</v>
      </c>
      <c r="H382" s="32">
        <v>35846</v>
      </c>
      <c r="I382" t="s">
        <v>19</v>
      </c>
      <c r="J382" t="s">
        <v>25</v>
      </c>
      <c r="K382" t="s">
        <v>25</v>
      </c>
      <c r="L382" s="133" t="s">
        <v>434</v>
      </c>
      <c r="M382" t="s">
        <v>20</v>
      </c>
      <c r="N382" s="32">
        <v>45180</v>
      </c>
      <c r="O382" t="s">
        <v>26</v>
      </c>
      <c r="P382" s="32">
        <v>41169</v>
      </c>
      <c r="Q382" t="s">
        <v>1064</v>
      </c>
      <c r="R382" s="32">
        <v>44459</v>
      </c>
    </row>
    <row r="383" spans="1:17" ht="12.75">
      <c r="A383">
        <v>7115204</v>
      </c>
      <c r="B383" t="s">
        <v>255</v>
      </c>
      <c r="C383" t="s">
        <v>256</v>
      </c>
      <c r="D383">
        <v>5</v>
      </c>
      <c r="E383">
        <v>590</v>
      </c>
      <c r="F383" t="s">
        <v>24</v>
      </c>
      <c r="G383">
        <v>-14</v>
      </c>
      <c r="H383" s="32">
        <v>40500</v>
      </c>
      <c r="I383" t="s">
        <v>19</v>
      </c>
      <c r="J383" t="s">
        <v>25</v>
      </c>
      <c r="K383" t="s">
        <v>25</v>
      </c>
      <c r="L383" s="133" t="s">
        <v>464</v>
      </c>
      <c r="M383" t="s">
        <v>50</v>
      </c>
      <c r="N383" s="32">
        <v>45182</v>
      </c>
      <c r="O383" t="s">
        <v>26</v>
      </c>
      <c r="P383" s="32">
        <v>44823</v>
      </c>
      <c r="Q383" t="s">
        <v>132</v>
      </c>
    </row>
    <row r="384" spans="1:17" ht="12.75">
      <c r="A384">
        <v>7115000</v>
      </c>
      <c r="B384" t="s">
        <v>186</v>
      </c>
      <c r="C384" t="s">
        <v>28</v>
      </c>
      <c r="D384">
        <v>5</v>
      </c>
      <c r="E384">
        <v>500</v>
      </c>
      <c r="F384" t="s">
        <v>30</v>
      </c>
      <c r="G384">
        <v>-16</v>
      </c>
      <c r="H384" s="32">
        <v>39479</v>
      </c>
      <c r="I384" t="s">
        <v>19</v>
      </c>
      <c r="K384" t="s">
        <v>25</v>
      </c>
      <c r="L384" s="133" t="s">
        <v>446</v>
      </c>
      <c r="M384" t="s">
        <v>66</v>
      </c>
      <c r="O384" t="s">
        <v>500</v>
      </c>
      <c r="P384" s="32">
        <v>44482</v>
      </c>
      <c r="Q384" t="s">
        <v>132</v>
      </c>
    </row>
    <row r="385" spans="1:17" ht="12.75">
      <c r="A385">
        <v>7115585</v>
      </c>
      <c r="B385" t="s">
        <v>186</v>
      </c>
      <c r="C385" t="s">
        <v>39</v>
      </c>
      <c r="D385">
        <v>5</v>
      </c>
      <c r="E385">
        <v>500</v>
      </c>
      <c r="F385" t="s">
        <v>37</v>
      </c>
      <c r="G385">
        <v>-12</v>
      </c>
      <c r="H385" s="32">
        <v>40939</v>
      </c>
      <c r="I385" t="s">
        <v>19</v>
      </c>
      <c r="J385" t="s">
        <v>25</v>
      </c>
      <c r="L385" s="133" t="s">
        <v>456</v>
      </c>
      <c r="M385" t="s">
        <v>75</v>
      </c>
      <c r="N385" s="32">
        <v>45204</v>
      </c>
      <c r="O385" t="s">
        <v>26</v>
      </c>
      <c r="P385" s="32">
        <v>45204</v>
      </c>
      <c r="Q385" t="s">
        <v>132</v>
      </c>
    </row>
    <row r="386" spans="1:17" ht="12.75">
      <c r="A386">
        <v>7114989</v>
      </c>
      <c r="B386" t="s">
        <v>186</v>
      </c>
      <c r="C386" t="s">
        <v>184</v>
      </c>
      <c r="D386">
        <v>5</v>
      </c>
      <c r="E386">
        <v>500</v>
      </c>
      <c r="F386" t="s">
        <v>41</v>
      </c>
      <c r="G386">
        <v>-11</v>
      </c>
      <c r="H386" s="32">
        <v>41537</v>
      </c>
      <c r="I386" t="s">
        <v>19</v>
      </c>
      <c r="J386" t="s">
        <v>25</v>
      </c>
      <c r="K386" t="s">
        <v>25</v>
      </c>
      <c r="L386" s="133" t="s">
        <v>446</v>
      </c>
      <c r="M386" t="s">
        <v>66</v>
      </c>
      <c r="N386" s="32">
        <v>45182</v>
      </c>
      <c r="O386" t="s">
        <v>26</v>
      </c>
      <c r="P386" s="32">
        <v>44480</v>
      </c>
      <c r="Q386" t="s">
        <v>132</v>
      </c>
    </row>
    <row r="387" spans="1:17" ht="12.75">
      <c r="A387">
        <v>7115583</v>
      </c>
      <c r="B387" t="s">
        <v>186</v>
      </c>
      <c r="C387" t="s">
        <v>322</v>
      </c>
      <c r="D387">
        <v>5</v>
      </c>
      <c r="E387">
        <v>500</v>
      </c>
      <c r="F387" t="s">
        <v>24</v>
      </c>
      <c r="G387">
        <v>-14</v>
      </c>
      <c r="H387" s="32">
        <v>40473</v>
      </c>
      <c r="I387" t="s">
        <v>19</v>
      </c>
      <c r="J387" t="s">
        <v>25</v>
      </c>
      <c r="L387" s="133" t="s">
        <v>456</v>
      </c>
      <c r="M387" t="s">
        <v>75</v>
      </c>
      <c r="N387" s="32">
        <v>45204</v>
      </c>
      <c r="O387" t="s">
        <v>26</v>
      </c>
      <c r="P387" s="32">
        <v>45204</v>
      </c>
      <c r="Q387" t="s">
        <v>132</v>
      </c>
    </row>
    <row r="388" spans="1:18" ht="12.75">
      <c r="A388">
        <v>7115467</v>
      </c>
      <c r="B388" t="s">
        <v>1369</v>
      </c>
      <c r="C388" t="s">
        <v>932</v>
      </c>
      <c r="D388">
        <v>5</v>
      </c>
      <c r="E388">
        <v>500</v>
      </c>
      <c r="F388" t="s">
        <v>1065</v>
      </c>
      <c r="G388">
        <v>-60</v>
      </c>
      <c r="H388" s="32">
        <v>23515</v>
      </c>
      <c r="I388" t="s">
        <v>19</v>
      </c>
      <c r="J388" t="s">
        <v>25</v>
      </c>
      <c r="K388" t="s">
        <v>48</v>
      </c>
      <c r="L388" s="133" t="s">
        <v>437</v>
      </c>
      <c r="M388" t="s">
        <v>71</v>
      </c>
      <c r="N388" s="32">
        <v>45176</v>
      </c>
      <c r="O388" t="s">
        <v>26</v>
      </c>
      <c r="P388" s="32">
        <v>44999</v>
      </c>
      <c r="Q388" t="s">
        <v>27</v>
      </c>
      <c r="R388" s="32">
        <v>45174</v>
      </c>
    </row>
    <row r="389" spans="1:18" ht="12.75">
      <c r="A389">
        <v>7111081</v>
      </c>
      <c r="B389" t="s">
        <v>1370</v>
      </c>
      <c r="C389" t="s">
        <v>949</v>
      </c>
      <c r="D389">
        <v>5</v>
      </c>
      <c r="E389">
        <v>500</v>
      </c>
      <c r="F389" t="s">
        <v>1053</v>
      </c>
      <c r="G389">
        <v>-40</v>
      </c>
      <c r="H389" s="32">
        <v>35360</v>
      </c>
      <c r="I389" t="s">
        <v>19</v>
      </c>
      <c r="J389" t="s">
        <v>48</v>
      </c>
      <c r="L389" s="133" t="s">
        <v>436</v>
      </c>
      <c r="M389" t="s">
        <v>84</v>
      </c>
      <c r="N389" s="32">
        <v>45313</v>
      </c>
      <c r="O389" t="s">
        <v>26</v>
      </c>
      <c r="P389" s="32">
        <v>40672</v>
      </c>
      <c r="Q389" t="s">
        <v>27</v>
      </c>
      <c r="R389" s="32">
        <v>45240</v>
      </c>
    </row>
    <row r="390" spans="1:18" ht="12.75">
      <c r="A390">
        <v>7111082</v>
      </c>
      <c r="B390" t="s">
        <v>1370</v>
      </c>
      <c r="C390" t="s">
        <v>1112</v>
      </c>
      <c r="D390">
        <v>5</v>
      </c>
      <c r="E390">
        <v>500</v>
      </c>
      <c r="F390" t="s">
        <v>1058</v>
      </c>
      <c r="G390">
        <v>-70</v>
      </c>
      <c r="H390" s="32">
        <v>23224</v>
      </c>
      <c r="I390" t="s">
        <v>19</v>
      </c>
      <c r="J390" t="s">
        <v>48</v>
      </c>
      <c r="L390" s="133" t="s">
        <v>436</v>
      </c>
      <c r="M390" t="s">
        <v>84</v>
      </c>
      <c r="N390" s="32">
        <v>45276</v>
      </c>
      <c r="O390" t="s">
        <v>26</v>
      </c>
      <c r="P390" s="32">
        <v>40672</v>
      </c>
      <c r="Q390" t="s">
        <v>27</v>
      </c>
      <c r="R390" s="32">
        <v>45240</v>
      </c>
    </row>
    <row r="391" spans="1:18" ht="12.75">
      <c r="A391">
        <v>2112682</v>
      </c>
      <c r="B391" t="s">
        <v>1371</v>
      </c>
      <c r="C391" t="s">
        <v>1111</v>
      </c>
      <c r="D391">
        <v>6</v>
      </c>
      <c r="E391">
        <v>665</v>
      </c>
      <c r="F391" t="s">
        <v>1053</v>
      </c>
      <c r="G391">
        <v>-40</v>
      </c>
      <c r="H391" s="32">
        <v>32584</v>
      </c>
      <c r="I391" t="s">
        <v>19</v>
      </c>
      <c r="J391" t="s">
        <v>25</v>
      </c>
      <c r="K391" t="s">
        <v>25</v>
      </c>
      <c r="L391" s="133" t="s">
        <v>1055</v>
      </c>
      <c r="M391" t="s">
        <v>1056</v>
      </c>
      <c r="N391" s="32">
        <v>45191</v>
      </c>
      <c r="O391" t="s">
        <v>26</v>
      </c>
      <c r="P391" s="32">
        <v>43362</v>
      </c>
      <c r="Q391" t="s">
        <v>1064</v>
      </c>
      <c r="R391" s="32">
        <v>44522</v>
      </c>
    </row>
    <row r="392" spans="1:18" ht="12.75">
      <c r="A392">
        <v>7115023</v>
      </c>
      <c r="B392" t="s">
        <v>1373</v>
      </c>
      <c r="C392" t="s">
        <v>1196</v>
      </c>
      <c r="D392">
        <v>5</v>
      </c>
      <c r="E392">
        <v>507</v>
      </c>
      <c r="F392" t="s">
        <v>1065</v>
      </c>
      <c r="G392">
        <v>-60</v>
      </c>
      <c r="H392" s="32">
        <v>26504</v>
      </c>
      <c r="I392" t="s">
        <v>19</v>
      </c>
      <c r="J392" t="s">
        <v>25</v>
      </c>
      <c r="K392" t="s">
        <v>25</v>
      </c>
      <c r="L392" s="133" t="s">
        <v>438</v>
      </c>
      <c r="M392" t="s">
        <v>80</v>
      </c>
      <c r="N392" s="32">
        <v>45191</v>
      </c>
      <c r="O392" t="s">
        <v>26</v>
      </c>
      <c r="P392" s="32">
        <v>44490</v>
      </c>
      <c r="Q392" t="s">
        <v>27</v>
      </c>
      <c r="R392" s="32">
        <v>45191</v>
      </c>
    </row>
    <row r="393" spans="1:17" ht="12.75">
      <c r="A393">
        <v>2112665</v>
      </c>
      <c r="B393" t="s">
        <v>1374</v>
      </c>
      <c r="C393" t="s">
        <v>65</v>
      </c>
      <c r="D393">
        <v>5</v>
      </c>
      <c r="E393">
        <v>500</v>
      </c>
      <c r="F393" t="s">
        <v>22</v>
      </c>
      <c r="G393">
        <v>-17</v>
      </c>
      <c r="H393" s="32">
        <v>39343</v>
      </c>
      <c r="I393" t="s">
        <v>19</v>
      </c>
      <c r="J393" t="s">
        <v>25</v>
      </c>
      <c r="K393" t="s">
        <v>25</v>
      </c>
      <c r="L393" s="133" t="s">
        <v>1055</v>
      </c>
      <c r="M393" t="s">
        <v>1056</v>
      </c>
      <c r="N393" s="32">
        <v>45191</v>
      </c>
      <c r="O393" t="s">
        <v>26</v>
      </c>
      <c r="P393" s="32">
        <v>43355</v>
      </c>
      <c r="Q393" t="s">
        <v>132</v>
      </c>
    </row>
    <row r="394" spans="1:17" ht="12.75">
      <c r="A394">
        <v>7115172</v>
      </c>
      <c r="B394" t="s">
        <v>637</v>
      </c>
      <c r="C394" t="s">
        <v>181</v>
      </c>
      <c r="D394">
        <v>5</v>
      </c>
      <c r="E394">
        <v>500</v>
      </c>
      <c r="F394" t="s">
        <v>41</v>
      </c>
      <c r="G394">
        <v>-11</v>
      </c>
      <c r="H394" s="32">
        <v>41389</v>
      </c>
      <c r="I394" t="s">
        <v>19</v>
      </c>
      <c r="K394" t="s">
        <v>25</v>
      </c>
      <c r="L394" s="133" t="s">
        <v>438</v>
      </c>
      <c r="M394" t="s">
        <v>80</v>
      </c>
      <c r="O394" t="s">
        <v>500</v>
      </c>
      <c r="P394" s="32">
        <v>44811</v>
      </c>
      <c r="Q394" t="s">
        <v>132</v>
      </c>
    </row>
    <row r="395" spans="1:17" ht="12.75">
      <c r="A395">
        <v>7115387</v>
      </c>
      <c r="B395" t="s">
        <v>321</v>
      </c>
      <c r="C395" t="s">
        <v>177</v>
      </c>
      <c r="D395">
        <v>5</v>
      </c>
      <c r="E395">
        <v>500</v>
      </c>
      <c r="F395" t="s">
        <v>32</v>
      </c>
      <c r="G395">
        <v>-13</v>
      </c>
      <c r="H395" s="32">
        <v>40685</v>
      </c>
      <c r="I395" t="s">
        <v>19</v>
      </c>
      <c r="J395" t="s">
        <v>25</v>
      </c>
      <c r="K395" t="s">
        <v>48</v>
      </c>
      <c r="L395" s="133" t="s">
        <v>441</v>
      </c>
      <c r="M395" t="s">
        <v>88</v>
      </c>
      <c r="N395" s="32">
        <v>45196</v>
      </c>
      <c r="O395" t="s">
        <v>26</v>
      </c>
      <c r="P395" s="32">
        <v>44876</v>
      </c>
      <c r="Q395" t="s">
        <v>132</v>
      </c>
    </row>
    <row r="396" spans="1:17" ht="12.75">
      <c r="A396">
        <v>7111857</v>
      </c>
      <c r="B396" t="s">
        <v>1375</v>
      </c>
      <c r="C396" t="s">
        <v>1376</v>
      </c>
      <c r="D396">
        <v>5</v>
      </c>
      <c r="E396">
        <v>500</v>
      </c>
      <c r="F396" t="s">
        <v>1065</v>
      </c>
      <c r="G396">
        <v>-60</v>
      </c>
      <c r="H396" s="32">
        <v>24755</v>
      </c>
      <c r="I396" t="s">
        <v>29</v>
      </c>
      <c r="K396" t="s">
        <v>25</v>
      </c>
      <c r="L396" s="133" t="s">
        <v>444</v>
      </c>
      <c r="M396" t="s">
        <v>97</v>
      </c>
      <c r="O396" t="s">
        <v>500</v>
      </c>
      <c r="P396" s="32">
        <v>41107</v>
      </c>
      <c r="Q396" t="s">
        <v>546</v>
      </c>
    </row>
    <row r="397" spans="1:17" ht="12.75">
      <c r="A397">
        <v>7115646</v>
      </c>
      <c r="B397" t="s">
        <v>465</v>
      </c>
      <c r="C397" t="s">
        <v>398</v>
      </c>
      <c r="D397">
        <v>5</v>
      </c>
      <c r="E397">
        <v>500</v>
      </c>
      <c r="F397" t="s">
        <v>448</v>
      </c>
      <c r="G397">
        <v>-10</v>
      </c>
      <c r="H397" s="32">
        <v>41953</v>
      </c>
      <c r="I397" t="s">
        <v>29</v>
      </c>
      <c r="J397" t="s">
        <v>25</v>
      </c>
      <c r="L397" s="133" t="s">
        <v>438</v>
      </c>
      <c r="M397" t="s">
        <v>80</v>
      </c>
      <c r="N397" s="32">
        <v>45238</v>
      </c>
      <c r="O397" t="s">
        <v>26</v>
      </c>
      <c r="P397" s="32">
        <v>45238</v>
      </c>
      <c r="Q397" t="s">
        <v>132</v>
      </c>
    </row>
    <row r="398" spans="1:18" ht="12.75">
      <c r="A398">
        <v>713465</v>
      </c>
      <c r="B398" t="s">
        <v>465</v>
      </c>
      <c r="C398" t="s">
        <v>1080</v>
      </c>
      <c r="D398">
        <v>6</v>
      </c>
      <c r="E398">
        <v>642</v>
      </c>
      <c r="F398" t="s">
        <v>1058</v>
      </c>
      <c r="G398">
        <v>-70</v>
      </c>
      <c r="H398" s="32">
        <v>20699</v>
      </c>
      <c r="I398" t="s">
        <v>19</v>
      </c>
      <c r="J398" t="s">
        <v>25</v>
      </c>
      <c r="K398" t="s">
        <v>25</v>
      </c>
      <c r="L398" s="133" t="s">
        <v>439</v>
      </c>
      <c r="M398" t="s">
        <v>242</v>
      </c>
      <c r="N398" s="32">
        <v>45173</v>
      </c>
      <c r="O398" t="s">
        <v>26</v>
      </c>
      <c r="P398" s="32">
        <v>37432</v>
      </c>
      <c r="Q398" t="s">
        <v>27</v>
      </c>
      <c r="R398" s="32">
        <v>45168</v>
      </c>
    </row>
    <row r="399" spans="1:18" ht="12.75">
      <c r="A399">
        <v>713542</v>
      </c>
      <c r="B399" t="s">
        <v>465</v>
      </c>
      <c r="C399" t="s">
        <v>1134</v>
      </c>
      <c r="D399">
        <v>5</v>
      </c>
      <c r="E399">
        <v>500</v>
      </c>
      <c r="F399" t="s">
        <v>1058</v>
      </c>
      <c r="G399">
        <v>-70</v>
      </c>
      <c r="H399" s="32">
        <v>22101</v>
      </c>
      <c r="I399" t="s">
        <v>29</v>
      </c>
      <c r="J399" t="s">
        <v>48</v>
      </c>
      <c r="K399" t="s">
        <v>48</v>
      </c>
      <c r="L399" s="133" t="s">
        <v>439</v>
      </c>
      <c r="M399" t="s">
        <v>242</v>
      </c>
      <c r="N399" s="32">
        <v>45173</v>
      </c>
      <c r="O399" t="s">
        <v>26</v>
      </c>
      <c r="P399" s="32">
        <v>37432</v>
      </c>
      <c r="Q399" t="s">
        <v>1064</v>
      </c>
      <c r="R399" s="32">
        <v>44531</v>
      </c>
    </row>
    <row r="400" spans="1:18" ht="12.75">
      <c r="A400">
        <v>713313</v>
      </c>
      <c r="B400" t="s">
        <v>465</v>
      </c>
      <c r="C400" t="s">
        <v>148</v>
      </c>
      <c r="D400">
        <v>13</v>
      </c>
      <c r="E400">
        <v>1309</v>
      </c>
      <c r="F400" t="s">
        <v>1054</v>
      </c>
      <c r="G400">
        <v>-50</v>
      </c>
      <c r="H400" s="32">
        <v>29995</v>
      </c>
      <c r="I400" t="s">
        <v>19</v>
      </c>
      <c r="J400" t="s">
        <v>25</v>
      </c>
      <c r="L400" s="133" t="s">
        <v>438</v>
      </c>
      <c r="M400" t="s">
        <v>80</v>
      </c>
      <c r="N400" s="32">
        <v>45364</v>
      </c>
      <c r="O400" t="s">
        <v>26</v>
      </c>
      <c r="P400" s="32">
        <v>37432</v>
      </c>
      <c r="Q400" t="s">
        <v>27</v>
      </c>
      <c r="R400" s="32">
        <v>45198</v>
      </c>
    </row>
    <row r="401" spans="1:17" ht="12.75">
      <c r="A401">
        <v>7113720</v>
      </c>
      <c r="B401" t="s">
        <v>209</v>
      </c>
      <c r="C401" t="s">
        <v>31</v>
      </c>
      <c r="D401">
        <v>8</v>
      </c>
      <c r="E401">
        <v>877</v>
      </c>
      <c r="F401" t="s">
        <v>30</v>
      </c>
      <c r="G401">
        <v>-16</v>
      </c>
      <c r="H401" s="32">
        <v>39483</v>
      </c>
      <c r="I401" t="s">
        <v>19</v>
      </c>
      <c r="J401" t="s">
        <v>25</v>
      </c>
      <c r="K401" t="s">
        <v>25</v>
      </c>
      <c r="L401" s="133" t="s">
        <v>435</v>
      </c>
      <c r="M401" t="s">
        <v>208</v>
      </c>
      <c r="N401" s="32">
        <v>45183</v>
      </c>
      <c r="O401" t="s">
        <v>26</v>
      </c>
      <c r="P401" s="32">
        <v>42636</v>
      </c>
      <c r="Q401" t="s">
        <v>132</v>
      </c>
    </row>
    <row r="402" spans="1:18" ht="12.75">
      <c r="A402">
        <v>719043</v>
      </c>
      <c r="B402" t="s">
        <v>1377</v>
      </c>
      <c r="C402" t="s">
        <v>1057</v>
      </c>
      <c r="D402">
        <v>8</v>
      </c>
      <c r="E402">
        <v>802</v>
      </c>
      <c r="F402" t="s">
        <v>1058</v>
      </c>
      <c r="G402">
        <v>-70</v>
      </c>
      <c r="H402" s="32">
        <v>22528</v>
      </c>
      <c r="I402" t="s">
        <v>19</v>
      </c>
      <c r="J402" t="s">
        <v>25</v>
      </c>
      <c r="K402" t="s">
        <v>25</v>
      </c>
      <c r="L402" s="133" t="s">
        <v>442</v>
      </c>
      <c r="M402" t="s">
        <v>61</v>
      </c>
      <c r="N402" s="32">
        <v>45178</v>
      </c>
      <c r="O402" t="s">
        <v>26</v>
      </c>
      <c r="P402" s="32">
        <v>39430</v>
      </c>
      <c r="Q402" t="s">
        <v>27</v>
      </c>
      <c r="R402" s="32">
        <v>45170</v>
      </c>
    </row>
    <row r="403" spans="1:17" ht="12.75">
      <c r="A403">
        <v>7115292</v>
      </c>
      <c r="B403" t="s">
        <v>638</v>
      </c>
      <c r="C403" t="s">
        <v>257</v>
      </c>
      <c r="D403">
        <v>5</v>
      </c>
      <c r="E403">
        <v>500</v>
      </c>
      <c r="F403" t="s">
        <v>36</v>
      </c>
      <c r="G403">
        <v>-15</v>
      </c>
      <c r="H403" s="32">
        <v>40178</v>
      </c>
      <c r="I403" t="s">
        <v>19</v>
      </c>
      <c r="K403" t="s">
        <v>25</v>
      </c>
      <c r="L403" s="133" t="s">
        <v>441</v>
      </c>
      <c r="M403" t="s">
        <v>88</v>
      </c>
      <c r="O403" t="s">
        <v>500</v>
      </c>
      <c r="P403" s="32">
        <v>44843</v>
      </c>
      <c r="Q403" t="s">
        <v>132</v>
      </c>
    </row>
    <row r="404" spans="1:18" ht="12.75">
      <c r="A404">
        <v>6217816</v>
      </c>
      <c r="B404" t="s">
        <v>1378</v>
      </c>
      <c r="C404" t="s">
        <v>1379</v>
      </c>
      <c r="D404">
        <v>11</v>
      </c>
      <c r="E404">
        <v>1157</v>
      </c>
      <c r="F404" t="s">
        <v>1053</v>
      </c>
      <c r="G404">
        <v>-40</v>
      </c>
      <c r="H404" s="32">
        <v>33845</v>
      </c>
      <c r="I404" t="s">
        <v>19</v>
      </c>
      <c r="J404" t="s">
        <v>25</v>
      </c>
      <c r="K404" t="s">
        <v>25</v>
      </c>
      <c r="L404" s="133" t="s">
        <v>1055</v>
      </c>
      <c r="M404" t="s">
        <v>1056</v>
      </c>
      <c r="N404" s="32">
        <v>45172</v>
      </c>
      <c r="O404" t="s">
        <v>26</v>
      </c>
      <c r="P404" s="32">
        <v>38680</v>
      </c>
      <c r="Q404" t="s">
        <v>1064</v>
      </c>
      <c r="R404" s="32">
        <v>44852</v>
      </c>
    </row>
    <row r="405" spans="1:18" ht="12.75">
      <c r="A405">
        <v>7115356</v>
      </c>
      <c r="B405" t="s">
        <v>1380</v>
      </c>
      <c r="C405" t="s">
        <v>52</v>
      </c>
      <c r="D405">
        <v>5</v>
      </c>
      <c r="E405">
        <v>500</v>
      </c>
      <c r="F405" t="s">
        <v>1053</v>
      </c>
      <c r="G405">
        <v>-40</v>
      </c>
      <c r="H405" s="32">
        <v>35464</v>
      </c>
      <c r="I405" t="s">
        <v>19</v>
      </c>
      <c r="J405" t="s">
        <v>25</v>
      </c>
      <c r="K405" t="s">
        <v>25</v>
      </c>
      <c r="L405" s="133" t="s">
        <v>464</v>
      </c>
      <c r="M405" t="s">
        <v>50</v>
      </c>
      <c r="N405" s="32">
        <v>45182</v>
      </c>
      <c r="O405" t="s">
        <v>26</v>
      </c>
      <c r="P405" s="32">
        <v>44872</v>
      </c>
      <c r="Q405" t="s">
        <v>1064</v>
      </c>
      <c r="R405" s="32">
        <v>44860</v>
      </c>
    </row>
    <row r="406" spans="1:17" ht="12.75">
      <c r="A406">
        <v>7115190</v>
      </c>
      <c r="B406" t="s">
        <v>639</v>
      </c>
      <c r="C406" t="s">
        <v>224</v>
      </c>
      <c r="D406">
        <v>5</v>
      </c>
      <c r="E406">
        <v>500</v>
      </c>
      <c r="F406" t="s">
        <v>24</v>
      </c>
      <c r="G406">
        <v>-14</v>
      </c>
      <c r="H406" s="32">
        <v>40420</v>
      </c>
      <c r="I406" t="s">
        <v>19</v>
      </c>
      <c r="J406" t="s">
        <v>48</v>
      </c>
      <c r="K406" t="s">
        <v>25</v>
      </c>
      <c r="L406" s="133" t="s">
        <v>438</v>
      </c>
      <c r="M406" t="s">
        <v>80</v>
      </c>
      <c r="N406" s="32">
        <v>45205</v>
      </c>
      <c r="O406" t="s">
        <v>26</v>
      </c>
      <c r="P406" s="32">
        <v>44819</v>
      </c>
      <c r="Q406" t="s">
        <v>132</v>
      </c>
    </row>
    <row r="407" spans="1:18" ht="12.75">
      <c r="A407">
        <v>7112966</v>
      </c>
      <c r="B407" t="s">
        <v>217</v>
      </c>
      <c r="C407" t="s">
        <v>35</v>
      </c>
      <c r="D407">
        <v>5</v>
      </c>
      <c r="E407">
        <v>500</v>
      </c>
      <c r="F407" t="s">
        <v>1053</v>
      </c>
      <c r="G407">
        <v>-40</v>
      </c>
      <c r="H407" s="32">
        <v>33594</v>
      </c>
      <c r="I407" t="s">
        <v>19</v>
      </c>
      <c r="K407" t="s">
        <v>25</v>
      </c>
      <c r="L407" s="133" t="s">
        <v>456</v>
      </c>
      <c r="M407" t="s">
        <v>75</v>
      </c>
      <c r="O407" t="s">
        <v>500</v>
      </c>
      <c r="P407" s="32">
        <v>41915</v>
      </c>
      <c r="Q407" t="s">
        <v>1064</v>
      </c>
      <c r="R407" s="32">
        <v>44624</v>
      </c>
    </row>
    <row r="408" spans="1:18" ht="12.75">
      <c r="A408">
        <v>7111360</v>
      </c>
      <c r="B408" t="s">
        <v>217</v>
      </c>
      <c r="C408" t="s">
        <v>455</v>
      </c>
      <c r="D408">
        <v>5</v>
      </c>
      <c r="E408">
        <v>500</v>
      </c>
      <c r="F408" t="s">
        <v>1058</v>
      </c>
      <c r="G408">
        <v>-70</v>
      </c>
      <c r="H408" s="32">
        <v>23174</v>
      </c>
      <c r="I408" t="s">
        <v>19</v>
      </c>
      <c r="J408" t="s">
        <v>48</v>
      </c>
      <c r="K408" t="s">
        <v>48</v>
      </c>
      <c r="L408" s="133" t="s">
        <v>456</v>
      </c>
      <c r="M408" t="s">
        <v>75</v>
      </c>
      <c r="N408" s="32">
        <v>45239</v>
      </c>
      <c r="O408" t="s">
        <v>26</v>
      </c>
      <c r="P408" s="32">
        <v>40822</v>
      </c>
      <c r="Q408" t="s">
        <v>1064</v>
      </c>
      <c r="R408" s="32">
        <v>44830</v>
      </c>
    </row>
    <row r="409" spans="1:17" ht="12.75">
      <c r="A409">
        <v>7115119</v>
      </c>
      <c r="B409" t="s">
        <v>217</v>
      </c>
      <c r="C409" t="s">
        <v>76</v>
      </c>
      <c r="D409">
        <v>6</v>
      </c>
      <c r="E409">
        <v>610</v>
      </c>
      <c r="F409" t="s">
        <v>36</v>
      </c>
      <c r="G409">
        <v>-15</v>
      </c>
      <c r="H409" s="32">
        <v>39872</v>
      </c>
      <c r="I409" t="s">
        <v>19</v>
      </c>
      <c r="J409" t="s">
        <v>25</v>
      </c>
      <c r="K409" t="s">
        <v>25</v>
      </c>
      <c r="L409" s="133" t="s">
        <v>441</v>
      </c>
      <c r="M409" t="s">
        <v>88</v>
      </c>
      <c r="N409" s="32">
        <v>45177</v>
      </c>
      <c r="O409" t="s">
        <v>26</v>
      </c>
      <c r="P409" s="32">
        <v>44582</v>
      </c>
      <c r="Q409" t="s">
        <v>132</v>
      </c>
    </row>
    <row r="410" spans="1:17" ht="12.75">
      <c r="A410">
        <v>7112352</v>
      </c>
      <c r="B410" t="s">
        <v>87</v>
      </c>
      <c r="C410" t="s">
        <v>52</v>
      </c>
      <c r="D410">
        <v>11</v>
      </c>
      <c r="E410">
        <v>1154</v>
      </c>
      <c r="F410" t="s">
        <v>22</v>
      </c>
      <c r="G410">
        <v>-17</v>
      </c>
      <c r="H410" s="32">
        <v>39315</v>
      </c>
      <c r="I410" t="s">
        <v>19</v>
      </c>
      <c r="J410" t="s">
        <v>25</v>
      </c>
      <c r="K410" t="s">
        <v>25</v>
      </c>
      <c r="L410" s="133" t="s">
        <v>443</v>
      </c>
      <c r="M410" t="s">
        <v>94</v>
      </c>
      <c r="N410" s="32">
        <v>45187</v>
      </c>
      <c r="O410" t="s">
        <v>26</v>
      </c>
      <c r="P410" s="32">
        <v>41444</v>
      </c>
      <c r="Q410" t="s">
        <v>132</v>
      </c>
    </row>
    <row r="411" spans="1:18" ht="12.75">
      <c r="A411">
        <v>7114947</v>
      </c>
      <c r="B411" t="s">
        <v>1381</v>
      </c>
      <c r="C411" t="s">
        <v>946</v>
      </c>
      <c r="D411">
        <v>5</v>
      </c>
      <c r="E411">
        <v>500</v>
      </c>
      <c r="F411" t="s">
        <v>1065</v>
      </c>
      <c r="G411">
        <v>-60</v>
      </c>
      <c r="H411" s="32">
        <v>24348</v>
      </c>
      <c r="I411" t="s">
        <v>19</v>
      </c>
      <c r="J411" t="s">
        <v>25</v>
      </c>
      <c r="K411" t="s">
        <v>25</v>
      </c>
      <c r="L411" s="133" t="s">
        <v>440</v>
      </c>
      <c r="M411" t="s">
        <v>73</v>
      </c>
      <c r="N411" s="32">
        <v>45187</v>
      </c>
      <c r="O411" t="s">
        <v>26</v>
      </c>
      <c r="P411" s="32">
        <v>44467</v>
      </c>
      <c r="Q411" t="s">
        <v>1064</v>
      </c>
      <c r="R411" s="32">
        <v>44449</v>
      </c>
    </row>
    <row r="412" spans="1:17" ht="12.75">
      <c r="A412">
        <v>7115062</v>
      </c>
      <c r="B412" t="s">
        <v>187</v>
      </c>
      <c r="C412" t="s">
        <v>28</v>
      </c>
      <c r="D412">
        <v>6</v>
      </c>
      <c r="E412">
        <v>614</v>
      </c>
      <c r="F412" t="s">
        <v>24</v>
      </c>
      <c r="G412">
        <v>-14</v>
      </c>
      <c r="H412" s="32">
        <v>40380</v>
      </c>
      <c r="I412" t="s">
        <v>19</v>
      </c>
      <c r="J412" t="s">
        <v>25</v>
      </c>
      <c r="K412" t="s">
        <v>25</v>
      </c>
      <c r="L412" s="133" t="s">
        <v>434</v>
      </c>
      <c r="M412" t="s">
        <v>20</v>
      </c>
      <c r="N412" s="32">
        <v>45173</v>
      </c>
      <c r="O412" t="s">
        <v>26</v>
      </c>
      <c r="P412" s="32">
        <v>44509</v>
      </c>
      <c r="Q412" t="s">
        <v>132</v>
      </c>
    </row>
    <row r="413" spans="1:17" ht="12.75">
      <c r="A413">
        <v>7115171</v>
      </c>
      <c r="B413" t="s">
        <v>258</v>
      </c>
      <c r="C413" t="s">
        <v>259</v>
      </c>
      <c r="D413">
        <v>5</v>
      </c>
      <c r="E413">
        <v>544</v>
      </c>
      <c r="F413" t="s">
        <v>36</v>
      </c>
      <c r="G413">
        <v>-15</v>
      </c>
      <c r="H413" s="32">
        <v>39956</v>
      </c>
      <c r="I413" t="s">
        <v>19</v>
      </c>
      <c r="J413" t="s">
        <v>25</v>
      </c>
      <c r="K413" t="s">
        <v>25</v>
      </c>
      <c r="L413" s="133" t="s">
        <v>464</v>
      </c>
      <c r="M413" t="s">
        <v>50</v>
      </c>
      <c r="N413" s="32">
        <v>45208</v>
      </c>
      <c r="O413" t="s">
        <v>26</v>
      </c>
      <c r="P413" s="32">
        <v>44811</v>
      </c>
      <c r="Q413" t="s">
        <v>132</v>
      </c>
    </row>
    <row r="414" spans="1:18" ht="12.75">
      <c r="A414">
        <v>7114596</v>
      </c>
      <c r="B414" t="s">
        <v>640</v>
      </c>
      <c r="C414" t="s">
        <v>51</v>
      </c>
      <c r="D414">
        <v>5</v>
      </c>
      <c r="E414">
        <v>500</v>
      </c>
      <c r="F414" t="s">
        <v>1054</v>
      </c>
      <c r="G414">
        <v>-50</v>
      </c>
      <c r="H414" s="32">
        <v>29797</v>
      </c>
      <c r="I414" t="s">
        <v>19</v>
      </c>
      <c r="K414" t="s">
        <v>25</v>
      </c>
      <c r="L414" s="133" t="s">
        <v>463</v>
      </c>
      <c r="M414" t="s">
        <v>46</v>
      </c>
      <c r="O414" t="s">
        <v>500</v>
      </c>
      <c r="P414" s="32">
        <v>43732</v>
      </c>
      <c r="Q414" t="s">
        <v>1064</v>
      </c>
      <c r="R414" s="32">
        <v>43770</v>
      </c>
    </row>
    <row r="415" spans="1:17" ht="12.75">
      <c r="A415">
        <v>7114582</v>
      </c>
      <c r="B415" t="s">
        <v>640</v>
      </c>
      <c r="C415" t="s">
        <v>576</v>
      </c>
      <c r="D415">
        <v>5</v>
      </c>
      <c r="E415">
        <v>500</v>
      </c>
      <c r="F415" t="s">
        <v>37</v>
      </c>
      <c r="G415">
        <v>-12</v>
      </c>
      <c r="H415" s="32">
        <v>40912</v>
      </c>
      <c r="I415" t="s">
        <v>29</v>
      </c>
      <c r="K415" t="s">
        <v>25</v>
      </c>
      <c r="L415" s="133" t="s">
        <v>463</v>
      </c>
      <c r="M415" t="s">
        <v>46</v>
      </c>
      <c r="O415" t="s">
        <v>500</v>
      </c>
      <c r="P415" s="32">
        <v>43728</v>
      </c>
      <c r="Q415" t="s">
        <v>132</v>
      </c>
    </row>
    <row r="416" spans="1:17" ht="12.75">
      <c r="A416">
        <v>7114982</v>
      </c>
      <c r="B416" t="s">
        <v>640</v>
      </c>
      <c r="C416" t="s">
        <v>1296</v>
      </c>
      <c r="D416">
        <v>5</v>
      </c>
      <c r="E416">
        <v>500</v>
      </c>
      <c r="F416" t="s">
        <v>1054</v>
      </c>
      <c r="G416">
        <v>-50</v>
      </c>
      <c r="H416" s="32">
        <v>30665</v>
      </c>
      <c r="I416" t="s">
        <v>29</v>
      </c>
      <c r="K416" t="s">
        <v>48</v>
      </c>
      <c r="L416" s="133" t="s">
        <v>463</v>
      </c>
      <c r="M416" t="s">
        <v>46</v>
      </c>
      <c r="O416" t="s">
        <v>500</v>
      </c>
      <c r="P416" s="32">
        <v>44477</v>
      </c>
      <c r="Q416" t="s">
        <v>546</v>
      </c>
    </row>
    <row r="417" spans="1:18" ht="12.75">
      <c r="A417">
        <v>638653</v>
      </c>
      <c r="B417" t="s">
        <v>950</v>
      </c>
      <c r="C417" t="s">
        <v>226</v>
      </c>
      <c r="D417">
        <v>8</v>
      </c>
      <c r="E417">
        <v>819</v>
      </c>
      <c r="F417" t="s">
        <v>1054</v>
      </c>
      <c r="G417">
        <v>-50</v>
      </c>
      <c r="H417" s="32">
        <v>29562</v>
      </c>
      <c r="I417" t="s">
        <v>19</v>
      </c>
      <c r="J417" t="s">
        <v>25</v>
      </c>
      <c r="K417" t="s">
        <v>48</v>
      </c>
      <c r="L417" s="133" t="s">
        <v>439</v>
      </c>
      <c r="M417" t="s">
        <v>242</v>
      </c>
      <c r="N417" s="32">
        <v>45216</v>
      </c>
      <c r="O417" t="s">
        <v>26</v>
      </c>
      <c r="P417" s="32">
        <v>37432</v>
      </c>
      <c r="Q417" t="s">
        <v>27</v>
      </c>
      <c r="R417" s="32">
        <v>44943</v>
      </c>
    </row>
    <row r="418" spans="1:17" ht="12.75">
      <c r="A418">
        <v>7115365</v>
      </c>
      <c r="B418" t="s">
        <v>641</v>
      </c>
      <c r="C418" t="s">
        <v>642</v>
      </c>
      <c r="D418">
        <v>5</v>
      </c>
      <c r="E418">
        <v>500</v>
      </c>
      <c r="F418" t="s">
        <v>41</v>
      </c>
      <c r="G418">
        <v>-11</v>
      </c>
      <c r="H418" s="32">
        <v>41509</v>
      </c>
      <c r="I418" t="s">
        <v>29</v>
      </c>
      <c r="J418" t="s">
        <v>48</v>
      </c>
      <c r="K418" t="s">
        <v>48</v>
      </c>
      <c r="L418" s="133" t="s">
        <v>442</v>
      </c>
      <c r="M418" t="s">
        <v>61</v>
      </c>
      <c r="N418" s="32">
        <v>45260</v>
      </c>
      <c r="O418" t="s">
        <v>26</v>
      </c>
      <c r="P418" s="32">
        <v>44873</v>
      </c>
      <c r="Q418" t="s">
        <v>132</v>
      </c>
    </row>
    <row r="419" spans="1:18" ht="12.75">
      <c r="A419">
        <v>7115378</v>
      </c>
      <c r="B419" t="s">
        <v>1382</v>
      </c>
      <c r="C419" t="s">
        <v>267</v>
      </c>
      <c r="D419">
        <v>5</v>
      </c>
      <c r="E419">
        <v>500</v>
      </c>
      <c r="F419" t="s">
        <v>1054</v>
      </c>
      <c r="G419">
        <v>-50</v>
      </c>
      <c r="H419" s="32">
        <v>30034</v>
      </c>
      <c r="I419" t="s">
        <v>19</v>
      </c>
      <c r="K419" t="s">
        <v>48</v>
      </c>
      <c r="L419" s="133" t="s">
        <v>431</v>
      </c>
      <c r="M419" t="s">
        <v>77</v>
      </c>
      <c r="O419" t="s">
        <v>500</v>
      </c>
      <c r="P419" s="32">
        <v>44873</v>
      </c>
      <c r="Q419" t="s">
        <v>27</v>
      </c>
      <c r="R419" s="32">
        <v>44832</v>
      </c>
    </row>
    <row r="420" spans="1:18" ht="12.75">
      <c r="A420">
        <v>7111272</v>
      </c>
      <c r="B420" t="s">
        <v>1383</v>
      </c>
      <c r="C420" t="s">
        <v>1254</v>
      </c>
      <c r="D420">
        <v>15</v>
      </c>
      <c r="E420">
        <v>1564</v>
      </c>
      <c r="F420" t="s">
        <v>1053</v>
      </c>
      <c r="G420">
        <v>-40</v>
      </c>
      <c r="H420" s="32">
        <v>36510</v>
      </c>
      <c r="I420" t="s">
        <v>19</v>
      </c>
      <c r="J420" t="s">
        <v>25</v>
      </c>
      <c r="K420" t="s">
        <v>25</v>
      </c>
      <c r="L420" s="133" t="s">
        <v>446</v>
      </c>
      <c r="M420" t="s">
        <v>66</v>
      </c>
      <c r="N420" s="32">
        <v>45189</v>
      </c>
      <c r="O420" t="s">
        <v>26</v>
      </c>
      <c r="P420" s="32">
        <v>40810</v>
      </c>
      <c r="Q420" t="s">
        <v>1064</v>
      </c>
      <c r="R420" s="32">
        <v>44459</v>
      </c>
    </row>
    <row r="421" spans="1:17" ht="12.75">
      <c r="A421">
        <v>7114941</v>
      </c>
      <c r="B421" t="s">
        <v>643</v>
      </c>
      <c r="C421" t="s">
        <v>574</v>
      </c>
      <c r="D421">
        <v>5</v>
      </c>
      <c r="E421">
        <v>500</v>
      </c>
      <c r="F421" t="s">
        <v>32</v>
      </c>
      <c r="G421">
        <v>-13</v>
      </c>
      <c r="H421" s="32">
        <v>40801</v>
      </c>
      <c r="I421" t="s">
        <v>19</v>
      </c>
      <c r="K421" t="s">
        <v>25</v>
      </c>
      <c r="L421" s="133" t="s">
        <v>463</v>
      </c>
      <c r="M421" t="s">
        <v>46</v>
      </c>
      <c r="O421" t="s">
        <v>500</v>
      </c>
      <c r="P421" s="32">
        <v>44467</v>
      </c>
      <c r="Q421" t="s">
        <v>132</v>
      </c>
    </row>
    <row r="422" spans="1:17" ht="12.75">
      <c r="A422">
        <v>7115209</v>
      </c>
      <c r="B422" t="s">
        <v>644</v>
      </c>
      <c r="C422" t="s">
        <v>574</v>
      </c>
      <c r="D422">
        <v>5</v>
      </c>
      <c r="E422">
        <v>500</v>
      </c>
      <c r="F422" t="s">
        <v>24</v>
      </c>
      <c r="G422">
        <v>-14</v>
      </c>
      <c r="H422" s="32">
        <v>40244</v>
      </c>
      <c r="I422" t="s">
        <v>19</v>
      </c>
      <c r="K422" t="s">
        <v>25</v>
      </c>
      <c r="L422" s="133" t="s">
        <v>471</v>
      </c>
      <c r="M422" t="s">
        <v>58</v>
      </c>
      <c r="O422" t="s">
        <v>500</v>
      </c>
      <c r="P422" s="32">
        <v>44824</v>
      </c>
      <c r="Q422" t="s">
        <v>132</v>
      </c>
    </row>
    <row r="423" spans="1:18" ht="12.75">
      <c r="A423">
        <v>7115397</v>
      </c>
      <c r="B423" t="s">
        <v>1385</v>
      </c>
      <c r="C423" t="s">
        <v>1269</v>
      </c>
      <c r="D423">
        <v>5</v>
      </c>
      <c r="E423">
        <v>500</v>
      </c>
      <c r="F423" t="s">
        <v>1053</v>
      </c>
      <c r="G423">
        <v>-40</v>
      </c>
      <c r="H423" s="32">
        <v>32692</v>
      </c>
      <c r="I423" t="s">
        <v>29</v>
      </c>
      <c r="K423" t="s">
        <v>48</v>
      </c>
      <c r="L423" s="133" t="s">
        <v>471</v>
      </c>
      <c r="M423" t="s">
        <v>58</v>
      </c>
      <c r="O423" t="s">
        <v>500</v>
      </c>
      <c r="P423" s="32">
        <v>44882</v>
      </c>
      <c r="Q423" t="s">
        <v>27</v>
      </c>
      <c r="R423" s="32">
        <v>44852</v>
      </c>
    </row>
    <row r="424" spans="1:17" ht="12.75">
      <c r="A424">
        <v>7114899</v>
      </c>
      <c r="B424" t="s">
        <v>645</v>
      </c>
      <c r="C424" t="s">
        <v>646</v>
      </c>
      <c r="D424">
        <v>5</v>
      </c>
      <c r="E424">
        <v>500</v>
      </c>
      <c r="F424" t="s">
        <v>30</v>
      </c>
      <c r="G424">
        <v>-16</v>
      </c>
      <c r="H424" s="32">
        <v>39543</v>
      </c>
      <c r="I424" t="s">
        <v>19</v>
      </c>
      <c r="K424" t="s">
        <v>48</v>
      </c>
      <c r="L424" s="133" t="s">
        <v>436</v>
      </c>
      <c r="M424" t="s">
        <v>84</v>
      </c>
      <c r="O424" t="s">
        <v>500</v>
      </c>
      <c r="P424" s="32">
        <v>44457</v>
      </c>
      <c r="Q424" t="s">
        <v>132</v>
      </c>
    </row>
    <row r="425" spans="1:17" ht="12.75">
      <c r="A425">
        <v>7115178</v>
      </c>
      <c r="B425" t="s">
        <v>647</v>
      </c>
      <c r="C425" t="s">
        <v>648</v>
      </c>
      <c r="D425">
        <v>5</v>
      </c>
      <c r="E425">
        <v>500</v>
      </c>
      <c r="F425" t="s">
        <v>36</v>
      </c>
      <c r="G425">
        <v>-15</v>
      </c>
      <c r="H425" s="32">
        <v>40047</v>
      </c>
      <c r="I425" t="s">
        <v>19</v>
      </c>
      <c r="K425" t="s">
        <v>25</v>
      </c>
      <c r="L425" s="133" t="s">
        <v>464</v>
      </c>
      <c r="M425" t="s">
        <v>50</v>
      </c>
      <c r="O425" t="s">
        <v>500</v>
      </c>
      <c r="P425" s="32">
        <v>44812</v>
      </c>
      <c r="Q425" t="s">
        <v>132</v>
      </c>
    </row>
    <row r="426" spans="1:18" ht="12.75">
      <c r="A426">
        <v>7115623</v>
      </c>
      <c r="B426" t="s">
        <v>1386</v>
      </c>
      <c r="C426" t="s">
        <v>1154</v>
      </c>
      <c r="D426">
        <v>5</v>
      </c>
      <c r="E426">
        <v>500</v>
      </c>
      <c r="F426" t="s">
        <v>1054</v>
      </c>
      <c r="G426">
        <v>-50</v>
      </c>
      <c r="H426" s="32">
        <v>28821</v>
      </c>
      <c r="I426" t="s">
        <v>29</v>
      </c>
      <c r="J426" t="s">
        <v>25</v>
      </c>
      <c r="L426" s="133" t="s">
        <v>434</v>
      </c>
      <c r="M426" t="s">
        <v>20</v>
      </c>
      <c r="N426" s="32">
        <v>45225</v>
      </c>
      <c r="O426" t="s">
        <v>26</v>
      </c>
      <c r="P426" s="32">
        <v>45225</v>
      </c>
      <c r="Q426" t="s">
        <v>27</v>
      </c>
      <c r="R426" s="32">
        <v>45206</v>
      </c>
    </row>
    <row r="427" spans="1:18" ht="12.75">
      <c r="A427">
        <v>7115246</v>
      </c>
      <c r="B427" t="s">
        <v>649</v>
      </c>
      <c r="C427" t="s">
        <v>145</v>
      </c>
      <c r="D427">
        <v>5</v>
      </c>
      <c r="E427">
        <v>500</v>
      </c>
      <c r="F427" t="s">
        <v>32</v>
      </c>
      <c r="G427">
        <v>-13</v>
      </c>
      <c r="H427" s="32">
        <v>40611</v>
      </c>
      <c r="I427" t="s">
        <v>19</v>
      </c>
      <c r="K427" t="s">
        <v>25</v>
      </c>
      <c r="L427" s="133" t="s">
        <v>444</v>
      </c>
      <c r="M427" t="s">
        <v>97</v>
      </c>
      <c r="O427" t="s">
        <v>500</v>
      </c>
      <c r="P427" s="32">
        <v>44832</v>
      </c>
      <c r="Q427" t="s">
        <v>27</v>
      </c>
      <c r="R427" s="32">
        <v>44830</v>
      </c>
    </row>
    <row r="428" spans="1:18" ht="12.75">
      <c r="A428">
        <v>2110418</v>
      </c>
      <c r="B428" t="s">
        <v>951</v>
      </c>
      <c r="C428" t="s">
        <v>1123</v>
      </c>
      <c r="D428">
        <v>7</v>
      </c>
      <c r="E428">
        <v>708</v>
      </c>
      <c r="F428" t="s">
        <v>1053</v>
      </c>
      <c r="G428">
        <v>-40</v>
      </c>
      <c r="H428" s="32">
        <v>38083</v>
      </c>
      <c r="I428" t="s">
        <v>19</v>
      </c>
      <c r="J428" t="s">
        <v>25</v>
      </c>
      <c r="K428" t="s">
        <v>25</v>
      </c>
      <c r="L428" s="133" t="s">
        <v>1055</v>
      </c>
      <c r="M428" t="s">
        <v>1056</v>
      </c>
      <c r="N428" s="32">
        <v>45172</v>
      </c>
      <c r="O428" t="s">
        <v>26</v>
      </c>
      <c r="P428" s="32">
        <v>40846</v>
      </c>
      <c r="Q428" t="s">
        <v>1064</v>
      </c>
      <c r="R428" s="32">
        <v>44823</v>
      </c>
    </row>
    <row r="429" spans="1:18" ht="12.75">
      <c r="A429">
        <v>2114949</v>
      </c>
      <c r="B429" t="s">
        <v>1387</v>
      </c>
      <c r="C429" t="s">
        <v>42</v>
      </c>
      <c r="D429">
        <v>5</v>
      </c>
      <c r="E429">
        <v>500</v>
      </c>
      <c r="F429" t="s">
        <v>1054</v>
      </c>
      <c r="G429">
        <v>-50</v>
      </c>
      <c r="H429" s="32">
        <v>29340</v>
      </c>
      <c r="I429" t="s">
        <v>19</v>
      </c>
      <c r="K429" t="s">
        <v>48</v>
      </c>
      <c r="L429" s="133" t="s">
        <v>1055</v>
      </c>
      <c r="M429" t="s">
        <v>1056</v>
      </c>
      <c r="O429" t="s">
        <v>500</v>
      </c>
      <c r="P429" s="32">
        <v>45039</v>
      </c>
      <c r="Q429" t="s">
        <v>27</v>
      </c>
      <c r="R429" s="32">
        <v>45021</v>
      </c>
    </row>
    <row r="430" spans="1:18" ht="12.75">
      <c r="A430">
        <v>7115422</v>
      </c>
      <c r="B430" t="s">
        <v>1388</v>
      </c>
      <c r="C430" t="s">
        <v>175</v>
      </c>
      <c r="D430">
        <v>6</v>
      </c>
      <c r="E430">
        <v>674</v>
      </c>
      <c r="F430" t="s">
        <v>1053</v>
      </c>
      <c r="G430">
        <v>-40</v>
      </c>
      <c r="H430" s="32">
        <v>37391</v>
      </c>
      <c r="I430" t="s">
        <v>19</v>
      </c>
      <c r="J430" t="s">
        <v>25</v>
      </c>
      <c r="K430" t="s">
        <v>25</v>
      </c>
      <c r="L430" s="133" t="s">
        <v>464</v>
      </c>
      <c r="M430" t="s">
        <v>50</v>
      </c>
      <c r="N430" s="32">
        <v>45182</v>
      </c>
      <c r="O430" t="s">
        <v>26</v>
      </c>
      <c r="P430" s="32">
        <v>44918</v>
      </c>
      <c r="Q430" t="s">
        <v>1064</v>
      </c>
      <c r="R430" s="32">
        <v>44914</v>
      </c>
    </row>
    <row r="431" spans="1:18" ht="12.75">
      <c r="A431">
        <v>71568</v>
      </c>
      <c r="B431" t="s">
        <v>952</v>
      </c>
      <c r="C431" t="s">
        <v>1389</v>
      </c>
      <c r="D431">
        <v>5</v>
      </c>
      <c r="E431">
        <v>500</v>
      </c>
      <c r="F431" t="s">
        <v>1058</v>
      </c>
      <c r="G431">
        <v>-70</v>
      </c>
      <c r="H431" s="32">
        <v>22668</v>
      </c>
      <c r="I431" t="s">
        <v>19</v>
      </c>
      <c r="J431" t="s">
        <v>25</v>
      </c>
      <c r="K431" t="s">
        <v>25</v>
      </c>
      <c r="L431" s="133" t="s">
        <v>440</v>
      </c>
      <c r="M431" t="s">
        <v>73</v>
      </c>
      <c r="N431" s="32">
        <v>45196</v>
      </c>
      <c r="O431" t="s">
        <v>26</v>
      </c>
      <c r="P431" s="32">
        <v>37432</v>
      </c>
      <c r="Q431" t="s">
        <v>1064</v>
      </c>
      <c r="R431" s="32">
        <v>44426</v>
      </c>
    </row>
    <row r="432" spans="1:18" ht="12.75">
      <c r="A432">
        <v>71563</v>
      </c>
      <c r="B432" t="s">
        <v>952</v>
      </c>
      <c r="C432" t="s">
        <v>1258</v>
      </c>
      <c r="D432">
        <v>5</v>
      </c>
      <c r="E432">
        <v>500</v>
      </c>
      <c r="F432" t="s">
        <v>1065</v>
      </c>
      <c r="G432">
        <v>-60</v>
      </c>
      <c r="H432" s="32">
        <v>24456</v>
      </c>
      <c r="I432" t="s">
        <v>29</v>
      </c>
      <c r="J432" t="s">
        <v>48</v>
      </c>
      <c r="K432" t="s">
        <v>25</v>
      </c>
      <c r="L432" s="133" t="s">
        <v>440</v>
      </c>
      <c r="M432" t="s">
        <v>73</v>
      </c>
      <c r="N432" s="32">
        <v>45196</v>
      </c>
      <c r="O432" t="s">
        <v>26</v>
      </c>
      <c r="P432" s="32">
        <v>37432</v>
      </c>
      <c r="Q432" t="s">
        <v>1064</v>
      </c>
      <c r="R432" s="32">
        <v>44811</v>
      </c>
    </row>
    <row r="433" spans="1:17" ht="12.75">
      <c r="A433">
        <v>7115005</v>
      </c>
      <c r="B433" t="s">
        <v>650</v>
      </c>
      <c r="C433" t="s">
        <v>651</v>
      </c>
      <c r="D433">
        <v>5</v>
      </c>
      <c r="E433">
        <v>500</v>
      </c>
      <c r="F433" t="s">
        <v>37</v>
      </c>
      <c r="G433">
        <v>-12</v>
      </c>
      <c r="H433" s="32">
        <v>40924</v>
      </c>
      <c r="I433" t="s">
        <v>29</v>
      </c>
      <c r="K433" t="s">
        <v>48</v>
      </c>
      <c r="L433" s="133" t="s">
        <v>436</v>
      </c>
      <c r="M433" t="s">
        <v>84</v>
      </c>
      <c r="O433" t="s">
        <v>500</v>
      </c>
      <c r="P433" s="32">
        <v>44485</v>
      </c>
      <c r="Q433" t="s">
        <v>132</v>
      </c>
    </row>
    <row r="434" spans="1:17" ht="12.75">
      <c r="A434">
        <v>7115006</v>
      </c>
      <c r="B434" t="s">
        <v>650</v>
      </c>
      <c r="C434" t="s">
        <v>652</v>
      </c>
      <c r="D434">
        <v>5</v>
      </c>
      <c r="E434">
        <v>500</v>
      </c>
      <c r="F434" t="s">
        <v>448</v>
      </c>
      <c r="G434">
        <v>-10</v>
      </c>
      <c r="H434" s="32">
        <v>41726</v>
      </c>
      <c r="I434" t="s">
        <v>19</v>
      </c>
      <c r="K434" t="s">
        <v>48</v>
      </c>
      <c r="L434" s="133" t="s">
        <v>436</v>
      </c>
      <c r="M434" t="s">
        <v>84</v>
      </c>
      <c r="O434" t="s">
        <v>500</v>
      </c>
      <c r="P434" s="32">
        <v>44485</v>
      </c>
      <c r="Q434" t="s">
        <v>132</v>
      </c>
    </row>
    <row r="435" spans="1:18" ht="12.75">
      <c r="A435">
        <v>213828</v>
      </c>
      <c r="B435" t="s">
        <v>1390</v>
      </c>
      <c r="C435" t="s">
        <v>1196</v>
      </c>
      <c r="D435">
        <v>8</v>
      </c>
      <c r="E435">
        <v>893</v>
      </c>
      <c r="F435" t="s">
        <v>1065</v>
      </c>
      <c r="G435">
        <v>-60</v>
      </c>
      <c r="H435" s="32">
        <v>26707</v>
      </c>
      <c r="I435" t="s">
        <v>19</v>
      </c>
      <c r="J435" t="s">
        <v>25</v>
      </c>
      <c r="K435" t="s">
        <v>48</v>
      </c>
      <c r="L435" s="133" t="s">
        <v>1055</v>
      </c>
      <c r="M435" t="s">
        <v>1056</v>
      </c>
      <c r="N435" s="32">
        <v>45179</v>
      </c>
      <c r="O435" t="s">
        <v>26</v>
      </c>
      <c r="P435" s="32">
        <v>37432</v>
      </c>
      <c r="Q435" t="s">
        <v>1064</v>
      </c>
      <c r="R435" s="32">
        <v>45001</v>
      </c>
    </row>
    <row r="436" spans="1:18" ht="12.75">
      <c r="A436">
        <v>2113603</v>
      </c>
      <c r="B436" t="s">
        <v>1391</v>
      </c>
      <c r="C436" t="s">
        <v>38</v>
      </c>
      <c r="D436">
        <v>5</v>
      </c>
      <c r="E436">
        <v>500</v>
      </c>
      <c r="F436" t="s">
        <v>37</v>
      </c>
      <c r="G436">
        <v>-12</v>
      </c>
      <c r="H436" s="32">
        <v>41059</v>
      </c>
      <c r="I436" t="s">
        <v>19</v>
      </c>
      <c r="J436" t="s">
        <v>48</v>
      </c>
      <c r="K436" t="s">
        <v>48</v>
      </c>
      <c r="L436" s="133" t="s">
        <v>1055</v>
      </c>
      <c r="M436" t="s">
        <v>1056</v>
      </c>
      <c r="N436" s="32">
        <v>45191</v>
      </c>
      <c r="O436" t="s">
        <v>26</v>
      </c>
      <c r="P436" s="32">
        <v>44488</v>
      </c>
      <c r="Q436" t="s">
        <v>27</v>
      </c>
      <c r="R436" s="32">
        <v>45189</v>
      </c>
    </row>
    <row r="437" spans="1:17" ht="12.75">
      <c r="A437">
        <v>7114969</v>
      </c>
      <c r="B437" t="s">
        <v>144</v>
      </c>
      <c r="C437" t="s">
        <v>145</v>
      </c>
      <c r="D437">
        <v>6</v>
      </c>
      <c r="E437">
        <v>610</v>
      </c>
      <c r="F437" t="s">
        <v>30</v>
      </c>
      <c r="G437">
        <v>-16</v>
      </c>
      <c r="H437" s="32">
        <v>39553</v>
      </c>
      <c r="I437" t="s">
        <v>19</v>
      </c>
      <c r="J437" t="s">
        <v>25</v>
      </c>
      <c r="K437" t="s">
        <v>25</v>
      </c>
      <c r="L437" s="133" t="s">
        <v>446</v>
      </c>
      <c r="M437" t="s">
        <v>66</v>
      </c>
      <c r="N437" s="32">
        <v>45189</v>
      </c>
      <c r="O437" t="s">
        <v>26</v>
      </c>
      <c r="P437" s="32">
        <v>44473</v>
      </c>
      <c r="Q437" t="s">
        <v>132</v>
      </c>
    </row>
    <row r="438" spans="1:18" ht="12.75">
      <c r="A438">
        <v>714946</v>
      </c>
      <c r="B438" t="s">
        <v>1392</v>
      </c>
      <c r="C438" t="s">
        <v>1092</v>
      </c>
      <c r="D438">
        <v>13</v>
      </c>
      <c r="E438">
        <v>1383</v>
      </c>
      <c r="F438" t="s">
        <v>1065</v>
      </c>
      <c r="G438">
        <v>-60</v>
      </c>
      <c r="H438" s="32">
        <v>26196</v>
      </c>
      <c r="I438" t="s">
        <v>19</v>
      </c>
      <c r="J438" t="s">
        <v>25</v>
      </c>
      <c r="K438" t="s">
        <v>25</v>
      </c>
      <c r="L438" s="133" t="s">
        <v>439</v>
      </c>
      <c r="M438" t="s">
        <v>242</v>
      </c>
      <c r="N438" s="32">
        <v>45189</v>
      </c>
      <c r="O438" t="s">
        <v>26</v>
      </c>
      <c r="P438" s="32">
        <v>37432</v>
      </c>
      <c r="Q438" t="s">
        <v>1064</v>
      </c>
      <c r="R438" s="32">
        <v>44606</v>
      </c>
    </row>
    <row r="439" spans="1:18" ht="12.75">
      <c r="A439">
        <v>7114988</v>
      </c>
      <c r="B439" t="s">
        <v>146</v>
      </c>
      <c r="C439" t="s">
        <v>1178</v>
      </c>
      <c r="D439">
        <v>5</v>
      </c>
      <c r="E439">
        <v>500</v>
      </c>
      <c r="F439" t="s">
        <v>1065</v>
      </c>
      <c r="G439">
        <v>-60</v>
      </c>
      <c r="H439" s="32">
        <v>26706</v>
      </c>
      <c r="I439" t="s">
        <v>19</v>
      </c>
      <c r="J439" t="s">
        <v>25</v>
      </c>
      <c r="K439" t="s">
        <v>25</v>
      </c>
      <c r="L439" s="133" t="s">
        <v>446</v>
      </c>
      <c r="M439" t="s">
        <v>66</v>
      </c>
      <c r="N439" s="32">
        <v>45182</v>
      </c>
      <c r="O439" t="s">
        <v>26</v>
      </c>
      <c r="P439" s="32">
        <v>44479</v>
      </c>
      <c r="Q439" t="s">
        <v>1064</v>
      </c>
      <c r="R439" s="32">
        <v>44474</v>
      </c>
    </row>
    <row r="440" spans="1:17" ht="12.75">
      <c r="A440">
        <v>7114942</v>
      </c>
      <c r="B440" t="s">
        <v>146</v>
      </c>
      <c r="C440" t="s">
        <v>49</v>
      </c>
      <c r="D440">
        <v>7</v>
      </c>
      <c r="E440">
        <v>719</v>
      </c>
      <c r="F440" t="s">
        <v>22</v>
      </c>
      <c r="G440">
        <v>-17</v>
      </c>
      <c r="H440" s="32">
        <v>39367</v>
      </c>
      <c r="I440" t="s">
        <v>19</v>
      </c>
      <c r="J440" t="s">
        <v>25</v>
      </c>
      <c r="K440" t="s">
        <v>25</v>
      </c>
      <c r="L440" s="133" t="s">
        <v>446</v>
      </c>
      <c r="M440" t="s">
        <v>66</v>
      </c>
      <c r="N440" s="32">
        <v>45182</v>
      </c>
      <c r="O440" t="s">
        <v>26</v>
      </c>
      <c r="P440" s="32">
        <v>44467</v>
      </c>
      <c r="Q440" t="s">
        <v>132</v>
      </c>
    </row>
    <row r="441" spans="1:18" ht="12.75">
      <c r="A441">
        <v>7110304</v>
      </c>
      <c r="B441" t="s">
        <v>953</v>
      </c>
      <c r="C441" t="s">
        <v>1393</v>
      </c>
      <c r="D441">
        <v>10</v>
      </c>
      <c r="E441">
        <v>1005</v>
      </c>
      <c r="F441" t="s">
        <v>1053</v>
      </c>
      <c r="G441">
        <v>-40</v>
      </c>
      <c r="H441" s="32">
        <v>36147</v>
      </c>
      <c r="I441" t="s">
        <v>19</v>
      </c>
      <c r="J441" t="s">
        <v>25</v>
      </c>
      <c r="L441" s="133" t="s">
        <v>471</v>
      </c>
      <c r="M441" t="s">
        <v>58</v>
      </c>
      <c r="N441" s="32">
        <v>45191</v>
      </c>
      <c r="O441" t="s">
        <v>26</v>
      </c>
      <c r="P441" s="32">
        <v>40313</v>
      </c>
      <c r="Q441" t="s">
        <v>27</v>
      </c>
      <c r="R441" s="32">
        <v>45189</v>
      </c>
    </row>
    <row r="442" spans="1:18" ht="12.75">
      <c r="A442">
        <v>7110805</v>
      </c>
      <c r="B442" t="s">
        <v>953</v>
      </c>
      <c r="C442" t="s">
        <v>932</v>
      </c>
      <c r="D442">
        <v>8</v>
      </c>
      <c r="E442">
        <v>875</v>
      </c>
      <c r="F442" t="s">
        <v>1065</v>
      </c>
      <c r="G442">
        <v>-60</v>
      </c>
      <c r="H442" s="32">
        <v>23735</v>
      </c>
      <c r="I442" t="s">
        <v>19</v>
      </c>
      <c r="J442" t="s">
        <v>25</v>
      </c>
      <c r="K442" t="s">
        <v>25</v>
      </c>
      <c r="L442" s="133" t="s">
        <v>471</v>
      </c>
      <c r="M442" t="s">
        <v>58</v>
      </c>
      <c r="N442" s="32">
        <v>45247</v>
      </c>
      <c r="O442" t="s">
        <v>26</v>
      </c>
      <c r="P442" s="32">
        <v>40467</v>
      </c>
      <c r="Q442" t="s">
        <v>1064</v>
      </c>
      <c r="R442" s="32">
        <v>44832</v>
      </c>
    </row>
    <row r="443" spans="1:18" ht="12.75">
      <c r="A443">
        <v>715940</v>
      </c>
      <c r="B443" t="s">
        <v>1394</v>
      </c>
      <c r="C443" t="s">
        <v>1088</v>
      </c>
      <c r="D443">
        <v>7</v>
      </c>
      <c r="E443">
        <v>751</v>
      </c>
      <c r="F443" t="s">
        <v>1058</v>
      </c>
      <c r="G443">
        <v>-70</v>
      </c>
      <c r="H443" s="32">
        <v>21179</v>
      </c>
      <c r="I443" t="s">
        <v>19</v>
      </c>
      <c r="J443" t="s">
        <v>25</v>
      </c>
      <c r="K443" t="s">
        <v>25</v>
      </c>
      <c r="L443" s="133" t="s">
        <v>439</v>
      </c>
      <c r="M443" t="s">
        <v>242</v>
      </c>
      <c r="N443" s="32">
        <v>45185</v>
      </c>
      <c r="O443" t="s">
        <v>26</v>
      </c>
      <c r="P443" s="32">
        <v>37432</v>
      </c>
      <c r="Q443" t="s">
        <v>27</v>
      </c>
      <c r="R443" s="32">
        <v>45183</v>
      </c>
    </row>
    <row r="444" spans="1:18" ht="12.75">
      <c r="A444">
        <v>7115687</v>
      </c>
      <c r="B444" t="s">
        <v>653</v>
      </c>
      <c r="C444" t="s">
        <v>654</v>
      </c>
      <c r="D444">
        <v>5</v>
      </c>
      <c r="E444">
        <v>500</v>
      </c>
      <c r="F444" t="s">
        <v>448</v>
      </c>
      <c r="G444">
        <v>-10</v>
      </c>
      <c r="H444" s="32">
        <v>41674</v>
      </c>
      <c r="I444" t="s">
        <v>29</v>
      </c>
      <c r="J444" t="s">
        <v>48</v>
      </c>
      <c r="L444" s="133" t="s">
        <v>439</v>
      </c>
      <c r="M444" t="s">
        <v>242</v>
      </c>
      <c r="N444" s="32">
        <v>45265</v>
      </c>
      <c r="O444" t="s">
        <v>26</v>
      </c>
      <c r="P444" s="32">
        <v>45265</v>
      </c>
      <c r="Q444" t="s">
        <v>27</v>
      </c>
      <c r="R444" s="32">
        <v>45252</v>
      </c>
    </row>
    <row r="445" spans="1:18" ht="12.75">
      <c r="A445">
        <v>7115632</v>
      </c>
      <c r="B445" t="s">
        <v>1395</v>
      </c>
      <c r="C445" t="s">
        <v>1057</v>
      </c>
      <c r="D445">
        <v>5</v>
      </c>
      <c r="E445">
        <v>500</v>
      </c>
      <c r="F445" t="s">
        <v>1065</v>
      </c>
      <c r="G445">
        <v>-60</v>
      </c>
      <c r="H445" s="32">
        <v>24830</v>
      </c>
      <c r="I445" t="s">
        <v>19</v>
      </c>
      <c r="J445" t="s">
        <v>48</v>
      </c>
      <c r="L445" s="133" t="s">
        <v>435</v>
      </c>
      <c r="M445" t="s">
        <v>208</v>
      </c>
      <c r="N445" s="32">
        <v>45233</v>
      </c>
      <c r="O445" t="s">
        <v>26</v>
      </c>
      <c r="P445" s="32">
        <v>45233</v>
      </c>
      <c r="Q445" t="s">
        <v>27</v>
      </c>
      <c r="R445" s="32">
        <v>45229</v>
      </c>
    </row>
    <row r="446" spans="1:18" ht="12.75">
      <c r="A446">
        <v>7115625</v>
      </c>
      <c r="B446" t="s">
        <v>1396</v>
      </c>
      <c r="C446" t="s">
        <v>1397</v>
      </c>
      <c r="D446">
        <v>5</v>
      </c>
      <c r="E446">
        <v>500</v>
      </c>
      <c r="F446" t="s">
        <v>1054</v>
      </c>
      <c r="G446">
        <v>-50</v>
      </c>
      <c r="H446" s="32">
        <v>29277</v>
      </c>
      <c r="I446" t="s">
        <v>29</v>
      </c>
      <c r="J446" t="s">
        <v>25</v>
      </c>
      <c r="L446" s="133" t="s">
        <v>434</v>
      </c>
      <c r="M446" t="s">
        <v>20</v>
      </c>
      <c r="N446" s="32">
        <v>45225</v>
      </c>
      <c r="O446" t="s">
        <v>26</v>
      </c>
      <c r="P446" s="32">
        <v>45225</v>
      </c>
      <c r="Q446" t="s">
        <v>27</v>
      </c>
      <c r="R446" s="32">
        <v>45216</v>
      </c>
    </row>
    <row r="447" spans="1:18" ht="12.75">
      <c r="A447">
        <v>7115719</v>
      </c>
      <c r="B447" t="s">
        <v>1398</v>
      </c>
      <c r="C447" t="s">
        <v>1399</v>
      </c>
      <c r="D447">
        <v>5</v>
      </c>
      <c r="E447">
        <v>500</v>
      </c>
      <c r="F447" t="s">
        <v>1054</v>
      </c>
      <c r="G447">
        <v>-50</v>
      </c>
      <c r="H447" s="32">
        <v>29933</v>
      </c>
      <c r="I447" t="s">
        <v>29</v>
      </c>
      <c r="J447" t="s">
        <v>48</v>
      </c>
      <c r="L447" s="133" t="s">
        <v>471</v>
      </c>
      <c r="M447" t="s">
        <v>58</v>
      </c>
      <c r="N447" s="32">
        <v>45324</v>
      </c>
      <c r="O447" t="s">
        <v>26</v>
      </c>
      <c r="P447" s="32">
        <v>45324</v>
      </c>
      <c r="Q447" t="s">
        <v>27</v>
      </c>
      <c r="R447" s="32">
        <v>45266</v>
      </c>
    </row>
    <row r="448" spans="1:17" ht="12.75">
      <c r="A448">
        <v>2114634</v>
      </c>
      <c r="B448" t="s">
        <v>1400</v>
      </c>
      <c r="C448" t="s">
        <v>234</v>
      </c>
      <c r="D448">
        <v>5</v>
      </c>
      <c r="E448">
        <v>511</v>
      </c>
      <c r="F448" t="s">
        <v>32</v>
      </c>
      <c r="G448">
        <v>-13</v>
      </c>
      <c r="H448" s="32">
        <v>40641</v>
      </c>
      <c r="I448" t="s">
        <v>19</v>
      </c>
      <c r="J448" t="s">
        <v>25</v>
      </c>
      <c r="K448" t="s">
        <v>25</v>
      </c>
      <c r="L448" s="133" t="s">
        <v>1055</v>
      </c>
      <c r="M448" t="s">
        <v>1056</v>
      </c>
      <c r="N448" s="32">
        <v>45204</v>
      </c>
      <c r="O448" t="s">
        <v>26</v>
      </c>
      <c r="P448" s="32">
        <v>44865</v>
      </c>
      <c r="Q448" t="s">
        <v>132</v>
      </c>
    </row>
    <row r="449" spans="1:18" ht="12.75">
      <c r="A449">
        <v>715409</v>
      </c>
      <c r="B449" t="s">
        <v>1401</v>
      </c>
      <c r="C449" t="s">
        <v>1232</v>
      </c>
      <c r="D449">
        <v>9</v>
      </c>
      <c r="E449">
        <v>980</v>
      </c>
      <c r="F449" t="s">
        <v>1058</v>
      </c>
      <c r="G449">
        <v>-70</v>
      </c>
      <c r="H449" s="32">
        <v>20148</v>
      </c>
      <c r="I449" t="s">
        <v>19</v>
      </c>
      <c r="J449" t="s">
        <v>25</v>
      </c>
      <c r="K449" t="s">
        <v>25</v>
      </c>
      <c r="L449" s="133" t="s">
        <v>439</v>
      </c>
      <c r="M449" t="s">
        <v>242</v>
      </c>
      <c r="N449" s="32">
        <v>45152</v>
      </c>
      <c r="O449" t="s">
        <v>26</v>
      </c>
      <c r="P449" s="32">
        <v>37432</v>
      </c>
      <c r="Q449" t="s">
        <v>1064</v>
      </c>
      <c r="R449" s="32">
        <v>44459</v>
      </c>
    </row>
    <row r="450" spans="1:18" ht="12.75">
      <c r="A450">
        <v>7115445</v>
      </c>
      <c r="B450" t="s">
        <v>655</v>
      </c>
      <c r="C450" t="s">
        <v>260</v>
      </c>
      <c r="D450">
        <v>5</v>
      </c>
      <c r="E450">
        <v>500</v>
      </c>
      <c r="F450" t="s">
        <v>41</v>
      </c>
      <c r="G450">
        <v>-11</v>
      </c>
      <c r="H450" s="32">
        <v>41546</v>
      </c>
      <c r="I450" t="s">
        <v>29</v>
      </c>
      <c r="K450" t="s">
        <v>48</v>
      </c>
      <c r="L450" s="133" t="s">
        <v>471</v>
      </c>
      <c r="M450" t="s">
        <v>58</v>
      </c>
      <c r="O450" t="s">
        <v>500</v>
      </c>
      <c r="P450" s="32">
        <v>44959</v>
      </c>
      <c r="Q450" t="s">
        <v>27</v>
      </c>
      <c r="R450" s="32">
        <v>44944</v>
      </c>
    </row>
    <row r="451" spans="1:17" ht="12.75">
      <c r="A451">
        <v>7114921</v>
      </c>
      <c r="B451" t="s">
        <v>147</v>
      </c>
      <c r="C451" t="s">
        <v>148</v>
      </c>
      <c r="D451">
        <v>9</v>
      </c>
      <c r="E451">
        <v>906</v>
      </c>
      <c r="F451" t="s">
        <v>30</v>
      </c>
      <c r="G451">
        <v>-16</v>
      </c>
      <c r="H451" s="32">
        <v>39719</v>
      </c>
      <c r="I451" t="s">
        <v>19</v>
      </c>
      <c r="J451" t="s">
        <v>25</v>
      </c>
      <c r="K451" t="s">
        <v>25</v>
      </c>
      <c r="L451" s="133" t="s">
        <v>434</v>
      </c>
      <c r="M451" t="s">
        <v>20</v>
      </c>
      <c r="N451" s="32">
        <v>45175</v>
      </c>
      <c r="O451" t="s">
        <v>26</v>
      </c>
      <c r="P451" s="32">
        <v>44462</v>
      </c>
      <c r="Q451" t="s">
        <v>132</v>
      </c>
    </row>
    <row r="452" spans="1:17" ht="12.75">
      <c r="A452">
        <v>7115366</v>
      </c>
      <c r="B452" t="s">
        <v>656</v>
      </c>
      <c r="C452" t="s">
        <v>380</v>
      </c>
      <c r="D452">
        <v>5</v>
      </c>
      <c r="E452">
        <v>500</v>
      </c>
      <c r="F452" t="s">
        <v>448</v>
      </c>
      <c r="G452">
        <v>-10</v>
      </c>
      <c r="H452" s="32">
        <v>41684</v>
      </c>
      <c r="I452" t="s">
        <v>29</v>
      </c>
      <c r="J452" t="s">
        <v>48</v>
      </c>
      <c r="K452" t="s">
        <v>48</v>
      </c>
      <c r="L452" s="133" t="s">
        <v>442</v>
      </c>
      <c r="M452" t="s">
        <v>61</v>
      </c>
      <c r="N452" s="32">
        <v>45260</v>
      </c>
      <c r="O452" t="s">
        <v>26</v>
      </c>
      <c r="P452" s="32">
        <v>44873</v>
      </c>
      <c r="Q452" t="s">
        <v>132</v>
      </c>
    </row>
    <row r="453" spans="1:18" ht="12.75">
      <c r="A453">
        <v>71145</v>
      </c>
      <c r="B453" t="s">
        <v>1402</v>
      </c>
      <c r="C453" t="s">
        <v>1071</v>
      </c>
      <c r="D453">
        <v>6</v>
      </c>
      <c r="E453">
        <v>605</v>
      </c>
      <c r="F453" t="s">
        <v>1077</v>
      </c>
      <c r="G453">
        <v>-80</v>
      </c>
      <c r="H453" s="32">
        <v>16162</v>
      </c>
      <c r="I453" t="s">
        <v>19</v>
      </c>
      <c r="J453" t="s">
        <v>48</v>
      </c>
      <c r="K453" t="s">
        <v>48</v>
      </c>
      <c r="L453" s="133" t="s">
        <v>444</v>
      </c>
      <c r="M453" t="s">
        <v>97</v>
      </c>
      <c r="N453" s="32">
        <v>45167</v>
      </c>
      <c r="O453" t="s">
        <v>26</v>
      </c>
      <c r="P453" s="32">
        <v>37432</v>
      </c>
      <c r="Q453" t="s">
        <v>1064</v>
      </c>
      <c r="R453" s="32">
        <v>44979</v>
      </c>
    </row>
    <row r="454" spans="1:18" ht="12.75">
      <c r="A454">
        <v>7113007</v>
      </c>
      <c r="B454" t="s">
        <v>1403</v>
      </c>
      <c r="C454" t="s">
        <v>1069</v>
      </c>
      <c r="D454">
        <v>5</v>
      </c>
      <c r="E454">
        <v>500</v>
      </c>
      <c r="F454" t="s">
        <v>1077</v>
      </c>
      <c r="G454">
        <v>-80</v>
      </c>
      <c r="H454" s="32">
        <v>18882</v>
      </c>
      <c r="I454" t="s">
        <v>19</v>
      </c>
      <c r="J454" t="s">
        <v>48</v>
      </c>
      <c r="K454" t="s">
        <v>48</v>
      </c>
      <c r="L454" s="133" t="s">
        <v>471</v>
      </c>
      <c r="M454" t="s">
        <v>58</v>
      </c>
      <c r="N454" s="32">
        <v>45223</v>
      </c>
      <c r="O454" t="s">
        <v>26</v>
      </c>
      <c r="P454" s="32">
        <v>41928</v>
      </c>
      <c r="Q454" t="s">
        <v>1064</v>
      </c>
      <c r="R454" s="32">
        <v>44579</v>
      </c>
    </row>
    <row r="455" spans="1:17" ht="12.75">
      <c r="A455">
        <v>7114311</v>
      </c>
      <c r="B455" t="s">
        <v>1404</v>
      </c>
      <c r="C455" t="s">
        <v>1323</v>
      </c>
      <c r="D455">
        <v>5</v>
      </c>
      <c r="E455">
        <v>500</v>
      </c>
      <c r="F455" t="s">
        <v>1077</v>
      </c>
      <c r="G455">
        <v>-80</v>
      </c>
      <c r="H455" s="32">
        <v>19190</v>
      </c>
      <c r="I455" t="s">
        <v>29</v>
      </c>
      <c r="K455" t="s">
        <v>48</v>
      </c>
      <c r="L455" s="133" t="s">
        <v>443</v>
      </c>
      <c r="M455" t="s">
        <v>94</v>
      </c>
      <c r="O455" t="s">
        <v>500</v>
      </c>
      <c r="P455" s="32">
        <v>43355</v>
      </c>
      <c r="Q455" t="s">
        <v>546</v>
      </c>
    </row>
    <row r="456" spans="1:17" ht="12.75">
      <c r="A456">
        <v>7114312</v>
      </c>
      <c r="B456" t="s">
        <v>1404</v>
      </c>
      <c r="C456" t="s">
        <v>1142</v>
      </c>
      <c r="D456">
        <v>5</v>
      </c>
      <c r="E456">
        <v>500</v>
      </c>
      <c r="F456" t="s">
        <v>1077</v>
      </c>
      <c r="G456">
        <v>-80</v>
      </c>
      <c r="H456" s="32">
        <v>16494</v>
      </c>
      <c r="I456" t="s">
        <v>19</v>
      </c>
      <c r="K456" t="s">
        <v>48</v>
      </c>
      <c r="L456" s="133" t="s">
        <v>443</v>
      </c>
      <c r="M456" t="s">
        <v>94</v>
      </c>
      <c r="O456" t="s">
        <v>500</v>
      </c>
      <c r="P456" s="32">
        <v>43355</v>
      </c>
      <c r="Q456" t="s">
        <v>546</v>
      </c>
    </row>
    <row r="457" spans="1:18" ht="12.75">
      <c r="A457">
        <v>5946827</v>
      </c>
      <c r="B457" t="s">
        <v>657</v>
      </c>
      <c r="C457" t="s">
        <v>1067</v>
      </c>
      <c r="D457">
        <v>7</v>
      </c>
      <c r="E457">
        <v>780</v>
      </c>
      <c r="F457" t="s">
        <v>1053</v>
      </c>
      <c r="G457">
        <v>-40</v>
      </c>
      <c r="H457" s="32">
        <v>31050</v>
      </c>
      <c r="I457" t="s">
        <v>29</v>
      </c>
      <c r="J457" t="s">
        <v>25</v>
      </c>
      <c r="K457" t="s">
        <v>25</v>
      </c>
      <c r="L457" s="133" t="s">
        <v>440</v>
      </c>
      <c r="M457" t="s">
        <v>73</v>
      </c>
      <c r="N457" s="32">
        <v>45177</v>
      </c>
      <c r="O457" t="s">
        <v>26</v>
      </c>
      <c r="P457" s="32">
        <v>38622</v>
      </c>
      <c r="Q457" t="s">
        <v>27</v>
      </c>
      <c r="R457" s="32">
        <v>45133</v>
      </c>
    </row>
    <row r="458" spans="1:18" ht="12.75">
      <c r="A458">
        <v>5929789</v>
      </c>
      <c r="B458" t="s">
        <v>657</v>
      </c>
      <c r="C458" t="s">
        <v>732</v>
      </c>
      <c r="D458">
        <v>12</v>
      </c>
      <c r="E458">
        <v>1296</v>
      </c>
      <c r="F458" t="s">
        <v>1054</v>
      </c>
      <c r="G458">
        <v>-50</v>
      </c>
      <c r="H458" s="32">
        <v>29937</v>
      </c>
      <c r="I458" t="s">
        <v>19</v>
      </c>
      <c r="J458" t="s">
        <v>25</v>
      </c>
      <c r="K458" t="s">
        <v>25</v>
      </c>
      <c r="L458" s="133" t="s">
        <v>440</v>
      </c>
      <c r="M458" t="s">
        <v>73</v>
      </c>
      <c r="N458" s="32">
        <v>45177</v>
      </c>
      <c r="O458" t="s">
        <v>26</v>
      </c>
      <c r="P458" s="32">
        <v>37432</v>
      </c>
      <c r="Q458" t="s">
        <v>27</v>
      </c>
      <c r="R458" s="32">
        <v>45128</v>
      </c>
    </row>
    <row r="459" spans="1:17" ht="12.75">
      <c r="A459">
        <v>7113899</v>
      </c>
      <c r="B459" t="s">
        <v>657</v>
      </c>
      <c r="C459" t="s">
        <v>658</v>
      </c>
      <c r="D459">
        <v>6</v>
      </c>
      <c r="E459">
        <v>634</v>
      </c>
      <c r="F459" t="s">
        <v>36</v>
      </c>
      <c r="G459">
        <v>-15</v>
      </c>
      <c r="H459" s="32">
        <v>40105</v>
      </c>
      <c r="I459" t="s">
        <v>29</v>
      </c>
      <c r="K459" t="s">
        <v>25</v>
      </c>
      <c r="L459" s="133" t="s">
        <v>440</v>
      </c>
      <c r="M459" t="s">
        <v>73</v>
      </c>
      <c r="O459" t="s">
        <v>500</v>
      </c>
      <c r="P459" s="32">
        <v>42838</v>
      </c>
      <c r="Q459" t="s">
        <v>132</v>
      </c>
    </row>
    <row r="460" spans="1:17" ht="12.75">
      <c r="A460">
        <v>2115396</v>
      </c>
      <c r="B460" t="s">
        <v>657</v>
      </c>
      <c r="C460" t="s">
        <v>955</v>
      </c>
      <c r="D460">
        <v>5</v>
      </c>
      <c r="E460">
        <v>500</v>
      </c>
      <c r="F460" t="s">
        <v>32</v>
      </c>
      <c r="G460">
        <v>-13</v>
      </c>
      <c r="H460" s="32">
        <v>40901</v>
      </c>
      <c r="I460" t="s">
        <v>19</v>
      </c>
      <c r="J460" t="s">
        <v>48</v>
      </c>
      <c r="L460" s="133" t="s">
        <v>1055</v>
      </c>
      <c r="M460" t="s">
        <v>1056</v>
      </c>
      <c r="N460" s="32">
        <v>45246</v>
      </c>
      <c r="O460" t="s">
        <v>26</v>
      </c>
      <c r="P460" s="32">
        <v>45246</v>
      </c>
      <c r="Q460" t="s">
        <v>132</v>
      </c>
    </row>
    <row r="461" spans="1:18" ht="12.75">
      <c r="A461">
        <v>587853</v>
      </c>
      <c r="B461" t="s">
        <v>657</v>
      </c>
      <c r="C461" t="s">
        <v>1005</v>
      </c>
      <c r="D461">
        <v>17</v>
      </c>
      <c r="E461">
        <v>1770</v>
      </c>
      <c r="F461" t="s">
        <v>1053</v>
      </c>
      <c r="G461">
        <v>-40</v>
      </c>
      <c r="H461" s="32">
        <v>35051</v>
      </c>
      <c r="I461" t="s">
        <v>19</v>
      </c>
      <c r="J461" t="s">
        <v>48</v>
      </c>
      <c r="K461" t="s">
        <v>25</v>
      </c>
      <c r="L461" s="133" t="s">
        <v>1055</v>
      </c>
      <c r="M461" t="s">
        <v>1056</v>
      </c>
      <c r="N461" s="32">
        <v>45258</v>
      </c>
      <c r="O461" t="s">
        <v>26</v>
      </c>
      <c r="P461" s="32">
        <v>39507</v>
      </c>
      <c r="Q461" t="s">
        <v>1064</v>
      </c>
      <c r="R461" s="32">
        <v>44450</v>
      </c>
    </row>
    <row r="462" spans="1:17" ht="12.75">
      <c r="A462">
        <v>7115537</v>
      </c>
      <c r="B462" t="s">
        <v>466</v>
      </c>
      <c r="C462" t="s">
        <v>370</v>
      </c>
      <c r="D462">
        <v>5</v>
      </c>
      <c r="E462">
        <v>500</v>
      </c>
      <c r="F462" t="s">
        <v>448</v>
      </c>
      <c r="G462">
        <v>-10</v>
      </c>
      <c r="H462" s="32">
        <v>41967</v>
      </c>
      <c r="I462" t="s">
        <v>19</v>
      </c>
      <c r="J462" t="s">
        <v>25</v>
      </c>
      <c r="L462" s="133" t="s">
        <v>464</v>
      </c>
      <c r="M462" t="s">
        <v>50</v>
      </c>
      <c r="N462" s="32">
        <v>45196</v>
      </c>
      <c r="O462" t="s">
        <v>26</v>
      </c>
      <c r="P462" s="32">
        <v>45196</v>
      </c>
      <c r="Q462" t="s">
        <v>132</v>
      </c>
    </row>
    <row r="463" spans="1:18" ht="12.75">
      <c r="A463">
        <v>2113411</v>
      </c>
      <c r="B463" t="s">
        <v>466</v>
      </c>
      <c r="C463" t="s">
        <v>998</v>
      </c>
      <c r="D463">
        <v>5</v>
      </c>
      <c r="E463">
        <v>500</v>
      </c>
      <c r="F463" t="s">
        <v>523</v>
      </c>
      <c r="G463">
        <v>-19</v>
      </c>
      <c r="H463" s="32">
        <v>38560</v>
      </c>
      <c r="I463" t="s">
        <v>19</v>
      </c>
      <c r="J463" t="s">
        <v>25</v>
      </c>
      <c r="K463" t="s">
        <v>25</v>
      </c>
      <c r="L463" s="133" t="s">
        <v>1055</v>
      </c>
      <c r="M463" t="s">
        <v>1056</v>
      </c>
      <c r="N463" s="32">
        <v>45179</v>
      </c>
      <c r="O463" t="s">
        <v>26</v>
      </c>
      <c r="P463" s="32">
        <v>44186</v>
      </c>
      <c r="Q463" t="s">
        <v>1064</v>
      </c>
      <c r="R463" s="32">
        <v>44803</v>
      </c>
    </row>
    <row r="464" spans="1:18" ht="12.75">
      <c r="A464">
        <v>716033</v>
      </c>
      <c r="B464" t="s">
        <v>1405</v>
      </c>
      <c r="C464" t="s">
        <v>1160</v>
      </c>
      <c r="D464">
        <v>7</v>
      </c>
      <c r="E464">
        <v>784</v>
      </c>
      <c r="F464" t="s">
        <v>1065</v>
      </c>
      <c r="G464">
        <v>-60</v>
      </c>
      <c r="H464" s="32">
        <v>25540</v>
      </c>
      <c r="I464" t="s">
        <v>19</v>
      </c>
      <c r="J464" t="s">
        <v>25</v>
      </c>
      <c r="K464" t="s">
        <v>25</v>
      </c>
      <c r="L464" s="133" t="s">
        <v>446</v>
      </c>
      <c r="M464" t="s">
        <v>66</v>
      </c>
      <c r="N464" s="32">
        <v>45206</v>
      </c>
      <c r="O464" t="s">
        <v>26</v>
      </c>
      <c r="P464" s="32">
        <v>37432</v>
      </c>
      <c r="Q464" t="s">
        <v>1064</v>
      </c>
      <c r="R464" s="32">
        <v>44600</v>
      </c>
    </row>
    <row r="465" spans="1:17" ht="12.75">
      <c r="A465">
        <v>7115568</v>
      </c>
      <c r="B465" t="s">
        <v>400</v>
      </c>
      <c r="C465" t="s">
        <v>237</v>
      </c>
      <c r="D465">
        <v>5</v>
      </c>
      <c r="E465">
        <v>500</v>
      </c>
      <c r="F465" t="s">
        <v>41</v>
      </c>
      <c r="G465">
        <v>-11</v>
      </c>
      <c r="H465" s="32">
        <v>41331</v>
      </c>
      <c r="I465" t="s">
        <v>19</v>
      </c>
      <c r="J465" t="s">
        <v>25</v>
      </c>
      <c r="L465" s="133" t="s">
        <v>437</v>
      </c>
      <c r="M465" t="s">
        <v>71</v>
      </c>
      <c r="N465" s="32">
        <v>45203</v>
      </c>
      <c r="O465" t="s">
        <v>26</v>
      </c>
      <c r="P465" s="32">
        <v>45203</v>
      </c>
      <c r="Q465" t="s">
        <v>132</v>
      </c>
    </row>
    <row r="466" spans="1:17" ht="12.75">
      <c r="A466">
        <v>7115502</v>
      </c>
      <c r="B466" t="s">
        <v>659</v>
      </c>
      <c r="C466" t="s">
        <v>660</v>
      </c>
      <c r="D466">
        <v>5</v>
      </c>
      <c r="E466">
        <v>500</v>
      </c>
      <c r="F466" t="s">
        <v>24</v>
      </c>
      <c r="G466">
        <v>-14</v>
      </c>
      <c r="H466" s="32">
        <v>40341</v>
      </c>
      <c r="I466" t="s">
        <v>19</v>
      </c>
      <c r="J466" t="s">
        <v>48</v>
      </c>
      <c r="L466" s="133" t="s">
        <v>436</v>
      </c>
      <c r="M466" t="s">
        <v>84</v>
      </c>
      <c r="N466" s="32">
        <v>45185</v>
      </c>
      <c r="O466" t="s">
        <v>26</v>
      </c>
      <c r="P466" s="32">
        <v>45185</v>
      </c>
      <c r="Q466" t="s">
        <v>132</v>
      </c>
    </row>
    <row r="467" spans="1:18" ht="12.75">
      <c r="A467">
        <v>7111901</v>
      </c>
      <c r="B467" t="s">
        <v>957</v>
      </c>
      <c r="C467" t="s">
        <v>1151</v>
      </c>
      <c r="D467">
        <v>5</v>
      </c>
      <c r="E467">
        <v>557</v>
      </c>
      <c r="F467" t="s">
        <v>1054</v>
      </c>
      <c r="G467">
        <v>-50</v>
      </c>
      <c r="H467" s="32">
        <v>27165</v>
      </c>
      <c r="I467" t="s">
        <v>19</v>
      </c>
      <c r="K467" t="s">
        <v>25</v>
      </c>
      <c r="L467" s="133" t="s">
        <v>436</v>
      </c>
      <c r="M467" t="s">
        <v>84</v>
      </c>
      <c r="O467" t="s">
        <v>500</v>
      </c>
      <c r="P467" s="32">
        <v>41175</v>
      </c>
      <c r="Q467" t="s">
        <v>27</v>
      </c>
      <c r="R467" s="32">
        <v>44720</v>
      </c>
    </row>
    <row r="468" spans="1:18" ht="12.75">
      <c r="A468">
        <v>6928878</v>
      </c>
      <c r="B468" t="s">
        <v>1406</v>
      </c>
      <c r="C468" t="s">
        <v>51</v>
      </c>
      <c r="D468">
        <v>5</v>
      </c>
      <c r="E468">
        <v>500</v>
      </c>
      <c r="F468" t="s">
        <v>1054</v>
      </c>
      <c r="G468">
        <v>-50</v>
      </c>
      <c r="H468" s="32">
        <v>27882</v>
      </c>
      <c r="I468" t="s">
        <v>19</v>
      </c>
      <c r="J468" t="s">
        <v>25</v>
      </c>
      <c r="L468" s="133" t="s">
        <v>434</v>
      </c>
      <c r="M468" t="s">
        <v>20</v>
      </c>
      <c r="N468" s="32">
        <v>45301</v>
      </c>
      <c r="O468" t="s">
        <v>26</v>
      </c>
      <c r="P468" s="32">
        <v>38258</v>
      </c>
      <c r="Q468" t="s">
        <v>27</v>
      </c>
      <c r="R468" s="32">
        <v>45230</v>
      </c>
    </row>
    <row r="469" spans="1:18" ht="12.75">
      <c r="A469">
        <v>719319</v>
      </c>
      <c r="B469" t="s">
        <v>958</v>
      </c>
      <c r="C469" t="s">
        <v>134</v>
      </c>
      <c r="D469">
        <v>5</v>
      </c>
      <c r="E469">
        <v>584</v>
      </c>
      <c r="F469" t="s">
        <v>1053</v>
      </c>
      <c r="G469">
        <v>-40</v>
      </c>
      <c r="H469" s="32">
        <v>35584</v>
      </c>
      <c r="I469" t="s">
        <v>19</v>
      </c>
      <c r="J469" t="s">
        <v>25</v>
      </c>
      <c r="K469" t="s">
        <v>25</v>
      </c>
      <c r="L469" s="133" t="s">
        <v>442</v>
      </c>
      <c r="M469" t="s">
        <v>61</v>
      </c>
      <c r="N469" s="32">
        <v>45177</v>
      </c>
      <c r="O469" t="s">
        <v>26</v>
      </c>
      <c r="P469" s="32">
        <v>39716</v>
      </c>
      <c r="Q469" t="s">
        <v>1064</v>
      </c>
      <c r="R469" s="32">
        <v>44826</v>
      </c>
    </row>
    <row r="470" spans="1:17" ht="12.75">
      <c r="A470">
        <v>7115216</v>
      </c>
      <c r="B470" t="s">
        <v>261</v>
      </c>
      <c r="C470" t="s">
        <v>39</v>
      </c>
      <c r="D470">
        <v>5</v>
      </c>
      <c r="E470">
        <v>545</v>
      </c>
      <c r="F470" t="s">
        <v>36</v>
      </c>
      <c r="G470">
        <v>-15</v>
      </c>
      <c r="H470" s="32">
        <v>39857</v>
      </c>
      <c r="I470" t="s">
        <v>19</v>
      </c>
      <c r="J470" t="s">
        <v>25</v>
      </c>
      <c r="K470" t="s">
        <v>48</v>
      </c>
      <c r="L470" s="133" t="s">
        <v>442</v>
      </c>
      <c r="M470" t="s">
        <v>61</v>
      </c>
      <c r="N470" s="32">
        <v>45177</v>
      </c>
      <c r="O470" t="s">
        <v>26</v>
      </c>
      <c r="P470" s="32">
        <v>44826</v>
      </c>
      <c r="Q470" t="s">
        <v>132</v>
      </c>
    </row>
    <row r="471" spans="1:18" ht="12.75">
      <c r="A471">
        <v>7114827</v>
      </c>
      <c r="B471" t="s">
        <v>661</v>
      </c>
      <c r="C471" t="s">
        <v>662</v>
      </c>
      <c r="D471">
        <v>5</v>
      </c>
      <c r="E471">
        <v>500</v>
      </c>
      <c r="F471" t="s">
        <v>37</v>
      </c>
      <c r="G471">
        <v>-12</v>
      </c>
      <c r="H471" s="32">
        <v>41045</v>
      </c>
      <c r="I471" t="s">
        <v>19</v>
      </c>
      <c r="K471" t="s">
        <v>25</v>
      </c>
      <c r="L471" s="133" t="s">
        <v>471</v>
      </c>
      <c r="M471" t="s">
        <v>58</v>
      </c>
      <c r="O471" t="s">
        <v>500</v>
      </c>
      <c r="P471" s="32">
        <v>44112</v>
      </c>
      <c r="Q471" t="s">
        <v>27</v>
      </c>
      <c r="R471" s="32">
        <v>44839</v>
      </c>
    </row>
    <row r="472" spans="1:17" ht="12.75">
      <c r="A472">
        <v>7115671</v>
      </c>
      <c r="B472" t="s">
        <v>467</v>
      </c>
      <c r="C472" t="s">
        <v>468</v>
      </c>
      <c r="D472">
        <v>5</v>
      </c>
      <c r="E472">
        <v>500</v>
      </c>
      <c r="F472" t="s">
        <v>32</v>
      </c>
      <c r="G472">
        <v>-13</v>
      </c>
      <c r="H472" s="32">
        <v>40809</v>
      </c>
      <c r="I472" t="s">
        <v>19</v>
      </c>
      <c r="J472" t="s">
        <v>25</v>
      </c>
      <c r="L472" s="133" t="s">
        <v>446</v>
      </c>
      <c r="M472" t="s">
        <v>66</v>
      </c>
      <c r="N472" s="32">
        <v>45255</v>
      </c>
      <c r="O472" t="s">
        <v>26</v>
      </c>
      <c r="P472" s="32">
        <v>45255</v>
      </c>
      <c r="Q472" t="s">
        <v>132</v>
      </c>
    </row>
    <row r="473" spans="1:18" ht="12.75">
      <c r="A473">
        <v>7114529</v>
      </c>
      <c r="B473" t="s">
        <v>1407</v>
      </c>
      <c r="C473" t="s">
        <v>1237</v>
      </c>
      <c r="D473">
        <v>5</v>
      </c>
      <c r="E473">
        <v>500</v>
      </c>
      <c r="F473" t="s">
        <v>1053</v>
      </c>
      <c r="G473">
        <v>-40</v>
      </c>
      <c r="H473" s="32">
        <v>31421</v>
      </c>
      <c r="I473" t="s">
        <v>19</v>
      </c>
      <c r="K473" t="s">
        <v>48</v>
      </c>
      <c r="L473" s="133" t="s">
        <v>441</v>
      </c>
      <c r="M473" t="s">
        <v>88</v>
      </c>
      <c r="O473" t="s">
        <v>500</v>
      </c>
      <c r="P473" s="32">
        <v>43613</v>
      </c>
      <c r="Q473" t="s">
        <v>27</v>
      </c>
      <c r="R473" s="32">
        <v>44907</v>
      </c>
    </row>
    <row r="474" spans="1:17" ht="12.75">
      <c r="A474">
        <v>7115446</v>
      </c>
      <c r="B474" t="s">
        <v>663</v>
      </c>
      <c r="C474" t="s">
        <v>664</v>
      </c>
      <c r="D474">
        <v>5</v>
      </c>
      <c r="E474">
        <v>500</v>
      </c>
      <c r="F474" t="s">
        <v>41</v>
      </c>
      <c r="G474">
        <v>-11</v>
      </c>
      <c r="H474" s="32">
        <v>41438</v>
      </c>
      <c r="I474" t="s">
        <v>29</v>
      </c>
      <c r="J474" t="s">
        <v>48</v>
      </c>
      <c r="K474" t="s">
        <v>48</v>
      </c>
      <c r="L474" s="133" t="s">
        <v>471</v>
      </c>
      <c r="M474" t="s">
        <v>58</v>
      </c>
      <c r="N474" s="32">
        <v>45200</v>
      </c>
      <c r="O474" t="s">
        <v>26</v>
      </c>
      <c r="P474" s="32">
        <v>44959</v>
      </c>
      <c r="Q474" t="s">
        <v>132</v>
      </c>
    </row>
    <row r="475" spans="1:18" ht="12.75">
      <c r="A475">
        <v>7115663</v>
      </c>
      <c r="B475" t="s">
        <v>1408</v>
      </c>
      <c r="C475" t="s">
        <v>1409</v>
      </c>
      <c r="D475">
        <v>5</v>
      </c>
      <c r="E475">
        <v>500</v>
      </c>
      <c r="F475" t="s">
        <v>1053</v>
      </c>
      <c r="G475">
        <v>-40</v>
      </c>
      <c r="H475" s="32">
        <v>33514</v>
      </c>
      <c r="I475" t="s">
        <v>19</v>
      </c>
      <c r="J475" t="s">
        <v>48</v>
      </c>
      <c r="L475" s="133" t="s">
        <v>453</v>
      </c>
      <c r="M475" t="s">
        <v>384</v>
      </c>
      <c r="N475" s="32">
        <v>45246</v>
      </c>
      <c r="O475" t="s">
        <v>26</v>
      </c>
      <c r="P475" s="32">
        <v>45246</v>
      </c>
      <c r="Q475" t="s">
        <v>27</v>
      </c>
      <c r="R475" s="32">
        <v>45239</v>
      </c>
    </row>
    <row r="476" spans="1:18" ht="12.75">
      <c r="A476">
        <v>7115424</v>
      </c>
      <c r="B476" t="s">
        <v>1410</v>
      </c>
      <c r="C476" t="s">
        <v>1411</v>
      </c>
      <c r="D476">
        <v>5</v>
      </c>
      <c r="E476">
        <v>500</v>
      </c>
      <c r="F476" t="s">
        <v>1053</v>
      </c>
      <c r="G476">
        <v>-40</v>
      </c>
      <c r="H476" s="32">
        <v>34620</v>
      </c>
      <c r="I476" t="s">
        <v>19</v>
      </c>
      <c r="K476" t="s">
        <v>25</v>
      </c>
      <c r="L476" s="133" t="s">
        <v>434</v>
      </c>
      <c r="M476" t="s">
        <v>20</v>
      </c>
      <c r="O476" t="s">
        <v>500</v>
      </c>
      <c r="P476" s="32">
        <v>44924</v>
      </c>
      <c r="Q476" t="s">
        <v>27</v>
      </c>
      <c r="R476" s="32">
        <v>44868</v>
      </c>
    </row>
    <row r="477" spans="1:17" ht="12.75">
      <c r="A477">
        <v>2115337</v>
      </c>
      <c r="B477" t="s">
        <v>1412</v>
      </c>
      <c r="C477" t="s">
        <v>628</v>
      </c>
      <c r="D477">
        <v>5</v>
      </c>
      <c r="E477">
        <v>500</v>
      </c>
      <c r="F477" t="s">
        <v>37</v>
      </c>
      <c r="G477">
        <v>-12</v>
      </c>
      <c r="H477" s="32">
        <v>41154</v>
      </c>
      <c r="I477" t="s">
        <v>19</v>
      </c>
      <c r="J477" t="s">
        <v>48</v>
      </c>
      <c r="L477" s="133" t="s">
        <v>1055</v>
      </c>
      <c r="M477" t="s">
        <v>1056</v>
      </c>
      <c r="N477" s="32">
        <v>45214</v>
      </c>
      <c r="O477" t="s">
        <v>26</v>
      </c>
      <c r="P477" s="32">
        <v>45214</v>
      </c>
      <c r="Q477" t="s">
        <v>132</v>
      </c>
    </row>
    <row r="478" spans="1:17" ht="12.75">
      <c r="A478">
        <v>2112453</v>
      </c>
      <c r="B478" t="s">
        <v>665</v>
      </c>
      <c r="C478" t="s">
        <v>564</v>
      </c>
      <c r="D478">
        <v>5</v>
      </c>
      <c r="E478">
        <v>500</v>
      </c>
      <c r="F478" t="s">
        <v>32</v>
      </c>
      <c r="G478">
        <v>-13</v>
      </c>
      <c r="H478" s="32">
        <v>40851</v>
      </c>
      <c r="I478" t="s">
        <v>19</v>
      </c>
      <c r="K478" t="s">
        <v>48</v>
      </c>
      <c r="L478" s="133" t="s">
        <v>459</v>
      </c>
      <c r="M478" t="s">
        <v>344</v>
      </c>
      <c r="O478" t="s">
        <v>500</v>
      </c>
      <c r="P478" s="32">
        <v>43016</v>
      </c>
      <c r="Q478" t="s">
        <v>132</v>
      </c>
    </row>
    <row r="479" spans="1:18" ht="12.75">
      <c r="A479">
        <v>7115303</v>
      </c>
      <c r="B479" t="s">
        <v>1413</v>
      </c>
      <c r="C479" t="s">
        <v>1414</v>
      </c>
      <c r="D479">
        <v>5</v>
      </c>
      <c r="E479">
        <v>500</v>
      </c>
      <c r="F479" t="s">
        <v>1054</v>
      </c>
      <c r="G479">
        <v>-50</v>
      </c>
      <c r="H479" s="32">
        <v>30372</v>
      </c>
      <c r="I479" t="s">
        <v>29</v>
      </c>
      <c r="K479" t="s">
        <v>48</v>
      </c>
      <c r="L479" s="133" t="s">
        <v>464</v>
      </c>
      <c r="M479" t="s">
        <v>50</v>
      </c>
      <c r="O479" t="s">
        <v>500</v>
      </c>
      <c r="P479" s="32">
        <v>44847</v>
      </c>
      <c r="Q479" t="s">
        <v>27</v>
      </c>
      <c r="R479" s="32">
        <v>44844</v>
      </c>
    </row>
    <row r="480" spans="1:17" ht="12.75">
      <c r="A480">
        <v>7113310</v>
      </c>
      <c r="B480" t="s">
        <v>666</v>
      </c>
      <c r="C480" t="s">
        <v>646</v>
      </c>
      <c r="D480">
        <v>5</v>
      </c>
      <c r="E480">
        <v>500</v>
      </c>
      <c r="F480" t="s">
        <v>30</v>
      </c>
      <c r="G480">
        <v>-16</v>
      </c>
      <c r="H480" s="32">
        <v>39805</v>
      </c>
      <c r="I480" t="s">
        <v>19</v>
      </c>
      <c r="J480" t="s">
        <v>48</v>
      </c>
      <c r="K480" t="s">
        <v>48</v>
      </c>
      <c r="L480" s="133" t="s">
        <v>438</v>
      </c>
      <c r="M480" t="s">
        <v>80</v>
      </c>
      <c r="N480" s="32">
        <v>45202</v>
      </c>
      <c r="O480" t="s">
        <v>26</v>
      </c>
      <c r="P480" s="32">
        <v>42262</v>
      </c>
      <c r="Q480" t="s">
        <v>132</v>
      </c>
    </row>
    <row r="481" spans="1:17" ht="12.75">
      <c r="A481">
        <v>7113309</v>
      </c>
      <c r="B481" t="s">
        <v>666</v>
      </c>
      <c r="C481" t="s">
        <v>503</v>
      </c>
      <c r="D481">
        <v>5</v>
      </c>
      <c r="E481">
        <v>500</v>
      </c>
      <c r="F481" t="s">
        <v>30</v>
      </c>
      <c r="G481">
        <v>-16</v>
      </c>
      <c r="H481" s="32">
        <v>39805</v>
      </c>
      <c r="I481" t="s">
        <v>19</v>
      </c>
      <c r="J481" t="s">
        <v>48</v>
      </c>
      <c r="K481" t="s">
        <v>48</v>
      </c>
      <c r="L481" s="133" t="s">
        <v>438</v>
      </c>
      <c r="M481" t="s">
        <v>80</v>
      </c>
      <c r="N481" s="32">
        <v>45202</v>
      </c>
      <c r="O481" t="s">
        <v>26</v>
      </c>
      <c r="P481" s="32">
        <v>42262</v>
      </c>
      <c r="Q481" t="s">
        <v>132</v>
      </c>
    </row>
    <row r="482" spans="1:18" ht="12.75">
      <c r="A482">
        <v>7115459</v>
      </c>
      <c r="B482" t="s">
        <v>667</v>
      </c>
      <c r="C482" t="s">
        <v>668</v>
      </c>
      <c r="D482">
        <v>5</v>
      </c>
      <c r="E482">
        <v>500</v>
      </c>
      <c r="F482" t="s">
        <v>36</v>
      </c>
      <c r="G482">
        <v>-15</v>
      </c>
      <c r="H482" s="32">
        <v>39930</v>
      </c>
      <c r="I482" t="s">
        <v>19</v>
      </c>
      <c r="K482" t="s">
        <v>48</v>
      </c>
      <c r="L482" s="133" t="s">
        <v>443</v>
      </c>
      <c r="M482" t="s">
        <v>94</v>
      </c>
      <c r="O482" t="s">
        <v>500</v>
      </c>
      <c r="P482" s="32">
        <v>44961</v>
      </c>
      <c r="Q482" t="s">
        <v>27</v>
      </c>
      <c r="R482" s="32">
        <v>44951</v>
      </c>
    </row>
    <row r="483" spans="1:18" ht="12.75">
      <c r="A483">
        <v>393944</v>
      </c>
      <c r="B483" t="s">
        <v>959</v>
      </c>
      <c r="C483" t="s">
        <v>946</v>
      </c>
      <c r="D483">
        <v>15</v>
      </c>
      <c r="E483">
        <v>1597</v>
      </c>
      <c r="F483" t="s">
        <v>1053</v>
      </c>
      <c r="G483">
        <v>-40</v>
      </c>
      <c r="H483" s="32">
        <v>32832</v>
      </c>
      <c r="I483" t="s">
        <v>19</v>
      </c>
      <c r="J483" t="s">
        <v>25</v>
      </c>
      <c r="K483" t="s">
        <v>25</v>
      </c>
      <c r="L483" s="133" t="s">
        <v>1055</v>
      </c>
      <c r="M483" t="s">
        <v>1056</v>
      </c>
      <c r="N483" s="32">
        <v>45172</v>
      </c>
      <c r="O483" t="s">
        <v>26</v>
      </c>
      <c r="P483" s="32">
        <v>37520</v>
      </c>
      <c r="Q483" t="s">
        <v>1064</v>
      </c>
      <c r="R483" s="32">
        <v>44396</v>
      </c>
    </row>
    <row r="484" spans="1:17" ht="12.75">
      <c r="A484">
        <v>7115534</v>
      </c>
      <c r="B484" t="s">
        <v>401</v>
      </c>
      <c r="C484" t="s">
        <v>276</v>
      </c>
      <c r="D484">
        <v>5</v>
      </c>
      <c r="E484">
        <v>500</v>
      </c>
      <c r="F484" t="s">
        <v>32</v>
      </c>
      <c r="G484">
        <v>-13</v>
      </c>
      <c r="H484" s="32">
        <v>40546</v>
      </c>
      <c r="I484" t="s">
        <v>19</v>
      </c>
      <c r="J484" t="s">
        <v>25</v>
      </c>
      <c r="L484" s="133" t="s">
        <v>441</v>
      </c>
      <c r="M484" t="s">
        <v>88</v>
      </c>
      <c r="N484" s="32">
        <v>45196</v>
      </c>
      <c r="O484" t="s">
        <v>26</v>
      </c>
      <c r="P484" s="32">
        <v>45196</v>
      </c>
      <c r="Q484" t="s">
        <v>132</v>
      </c>
    </row>
    <row r="485" spans="1:18" ht="12.75">
      <c r="A485">
        <v>7115411</v>
      </c>
      <c r="B485" t="s">
        <v>1416</v>
      </c>
      <c r="C485" t="s">
        <v>1355</v>
      </c>
      <c r="D485">
        <v>5</v>
      </c>
      <c r="E485">
        <v>500</v>
      </c>
      <c r="F485" t="s">
        <v>1058</v>
      </c>
      <c r="G485">
        <v>-70</v>
      </c>
      <c r="H485" s="32">
        <v>21318</v>
      </c>
      <c r="I485" t="s">
        <v>29</v>
      </c>
      <c r="J485" t="s">
        <v>48</v>
      </c>
      <c r="K485" t="s">
        <v>48</v>
      </c>
      <c r="L485" s="133" t="s">
        <v>471</v>
      </c>
      <c r="M485" t="s">
        <v>58</v>
      </c>
      <c r="N485" s="32">
        <v>45181</v>
      </c>
      <c r="O485" t="s">
        <v>26</v>
      </c>
      <c r="P485" s="32">
        <v>44897</v>
      </c>
      <c r="Q485" t="s">
        <v>1064</v>
      </c>
      <c r="R485" s="32">
        <v>44894</v>
      </c>
    </row>
    <row r="486" spans="1:18" ht="12.75">
      <c r="A486">
        <v>213971</v>
      </c>
      <c r="B486" t="s">
        <v>1417</v>
      </c>
      <c r="C486" t="s">
        <v>23</v>
      </c>
      <c r="D486">
        <v>15</v>
      </c>
      <c r="E486">
        <v>1546</v>
      </c>
      <c r="F486" t="s">
        <v>1053</v>
      </c>
      <c r="G486">
        <v>-40</v>
      </c>
      <c r="H486" s="32">
        <v>31021</v>
      </c>
      <c r="I486" t="s">
        <v>19</v>
      </c>
      <c r="K486" t="s">
        <v>25</v>
      </c>
      <c r="L486" s="133" t="s">
        <v>1055</v>
      </c>
      <c r="M486" t="s">
        <v>1056</v>
      </c>
      <c r="O486" t="s">
        <v>500</v>
      </c>
      <c r="P486" s="32">
        <v>37432</v>
      </c>
      <c r="Q486" t="s">
        <v>27</v>
      </c>
      <c r="R486" s="32">
        <v>44824</v>
      </c>
    </row>
    <row r="487" spans="1:17" ht="12.75">
      <c r="A487">
        <v>7115518</v>
      </c>
      <c r="B487" t="s">
        <v>402</v>
      </c>
      <c r="C487" t="s">
        <v>313</v>
      </c>
      <c r="D487">
        <v>5</v>
      </c>
      <c r="E487">
        <v>540</v>
      </c>
      <c r="F487" t="s">
        <v>36</v>
      </c>
      <c r="G487">
        <v>-15</v>
      </c>
      <c r="H487" s="32">
        <v>40161</v>
      </c>
      <c r="I487" t="s">
        <v>19</v>
      </c>
      <c r="J487" t="s">
        <v>25</v>
      </c>
      <c r="L487" s="133" t="s">
        <v>463</v>
      </c>
      <c r="M487" t="s">
        <v>46</v>
      </c>
      <c r="N487" s="32">
        <v>45190</v>
      </c>
      <c r="O487" t="s">
        <v>26</v>
      </c>
      <c r="P487" s="32">
        <v>45190</v>
      </c>
      <c r="Q487" t="s">
        <v>132</v>
      </c>
    </row>
    <row r="488" spans="1:17" ht="12.75">
      <c r="A488">
        <v>7115379</v>
      </c>
      <c r="B488" t="s">
        <v>324</v>
      </c>
      <c r="C488" t="s">
        <v>257</v>
      </c>
      <c r="D488">
        <v>5</v>
      </c>
      <c r="E488">
        <v>500</v>
      </c>
      <c r="F488" t="s">
        <v>37</v>
      </c>
      <c r="G488">
        <v>-12</v>
      </c>
      <c r="H488" s="32">
        <v>41023</v>
      </c>
      <c r="I488" t="s">
        <v>19</v>
      </c>
      <c r="J488" t="s">
        <v>25</v>
      </c>
      <c r="K488" t="s">
        <v>25</v>
      </c>
      <c r="L488" s="133" t="s">
        <v>431</v>
      </c>
      <c r="M488" t="s">
        <v>77</v>
      </c>
      <c r="N488" s="32">
        <v>45187</v>
      </c>
      <c r="O488" t="s">
        <v>26</v>
      </c>
      <c r="P488" s="32">
        <v>44873</v>
      </c>
      <c r="Q488" t="s">
        <v>132</v>
      </c>
    </row>
    <row r="489" spans="1:17" ht="12.75">
      <c r="A489">
        <v>7115305</v>
      </c>
      <c r="B489" t="s">
        <v>669</v>
      </c>
      <c r="C489" t="s">
        <v>670</v>
      </c>
      <c r="D489">
        <v>5</v>
      </c>
      <c r="E489">
        <v>500</v>
      </c>
      <c r="F489" t="s">
        <v>41</v>
      </c>
      <c r="G489">
        <v>-11</v>
      </c>
      <c r="H489" s="32">
        <v>41536</v>
      </c>
      <c r="I489" t="s">
        <v>29</v>
      </c>
      <c r="K489" t="s">
        <v>48</v>
      </c>
      <c r="L489" s="133" t="s">
        <v>441</v>
      </c>
      <c r="M489" t="s">
        <v>88</v>
      </c>
      <c r="O489" t="s">
        <v>500</v>
      </c>
      <c r="P489" s="32">
        <v>44847</v>
      </c>
      <c r="Q489" t="s">
        <v>132</v>
      </c>
    </row>
    <row r="490" spans="1:18" ht="12.75">
      <c r="A490">
        <v>7112467</v>
      </c>
      <c r="B490" t="s">
        <v>960</v>
      </c>
      <c r="C490" t="s">
        <v>409</v>
      </c>
      <c r="D490">
        <v>6</v>
      </c>
      <c r="E490">
        <v>694</v>
      </c>
      <c r="F490" t="s">
        <v>1053</v>
      </c>
      <c r="G490">
        <v>-40</v>
      </c>
      <c r="H490" s="32">
        <v>37025</v>
      </c>
      <c r="I490" t="s">
        <v>19</v>
      </c>
      <c r="J490" t="s">
        <v>25</v>
      </c>
      <c r="K490" t="s">
        <v>25</v>
      </c>
      <c r="L490" s="133" t="s">
        <v>435</v>
      </c>
      <c r="M490" t="s">
        <v>208</v>
      </c>
      <c r="N490" s="32">
        <v>45179</v>
      </c>
      <c r="O490" t="s">
        <v>26</v>
      </c>
      <c r="P490" s="32">
        <v>41557</v>
      </c>
      <c r="Q490" t="s">
        <v>1064</v>
      </c>
      <c r="R490" s="32">
        <v>44862</v>
      </c>
    </row>
    <row r="491" spans="1:17" ht="12.75">
      <c r="A491">
        <v>7115447</v>
      </c>
      <c r="B491" t="s">
        <v>671</v>
      </c>
      <c r="C491" t="s">
        <v>664</v>
      </c>
      <c r="D491">
        <v>5</v>
      </c>
      <c r="E491">
        <v>500</v>
      </c>
      <c r="F491" t="s">
        <v>41</v>
      </c>
      <c r="G491">
        <v>-11</v>
      </c>
      <c r="H491" s="32">
        <v>41407</v>
      </c>
      <c r="I491" t="s">
        <v>29</v>
      </c>
      <c r="K491" t="s">
        <v>48</v>
      </c>
      <c r="L491" s="133" t="s">
        <v>471</v>
      </c>
      <c r="M491" t="s">
        <v>58</v>
      </c>
      <c r="O491" t="s">
        <v>500</v>
      </c>
      <c r="P491" s="32">
        <v>44959</v>
      </c>
      <c r="Q491" t="s">
        <v>132</v>
      </c>
    </row>
    <row r="492" spans="1:18" ht="12.75">
      <c r="A492">
        <v>715160</v>
      </c>
      <c r="B492" t="s">
        <v>961</v>
      </c>
      <c r="C492" t="s">
        <v>1115</v>
      </c>
      <c r="D492">
        <v>13</v>
      </c>
      <c r="E492">
        <v>1398</v>
      </c>
      <c r="F492" t="s">
        <v>1053</v>
      </c>
      <c r="G492">
        <v>-40</v>
      </c>
      <c r="H492" s="32">
        <v>32964</v>
      </c>
      <c r="I492" t="s">
        <v>19</v>
      </c>
      <c r="J492" t="s">
        <v>25</v>
      </c>
      <c r="L492" s="133" t="s">
        <v>471</v>
      </c>
      <c r="M492" t="s">
        <v>58</v>
      </c>
      <c r="N492" s="32">
        <v>45294</v>
      </c>
      <c r="O492" t="s">
        <v>26</v>
      </c>
      <c r="P492" s="32">
        <v>37432</v>
      </c>
      <c r="Q492" t="s">
        <v>27</v>
      </c>
      <c r="R492" s="32">
        <v>45112</v>
      </c>
    </row>
    <row r="493" spans="1:18" ht="12.75">
      <c r="A493">
        <v>713826</v>
      </c>
      <c r="B493" t="s">
        <v>961</v>
      </c>
      <c r="C493" t="s">
        <v>984</v>
      </c>
      <c r="D493">
        <v>11</v>
      </c>
      <c r="E493">
        <v>1128</v>
      </c>
      <c r="F493" t="s">
        <v>1058</v>
      </c>
      <c r="G493">
        <v>-70</v>
      </c>
      <c r="H493" s="32">
        <v>21952</v>
      </c>
      <c r="I493" t="s">
        <v>19</v>
      </c>
      <c r="J493" t="s">
        <v>25</v>
      </c>
      <c r="K493" t="s">
        <v>25</v>
      </c>
      <c r="L493" s="133" t="s">
        <v>471</v>
      </c>
      <c r="M493" t="s">
        <v>58</v>
      </c>
      <c r="N493" s="32">
        <v>45187</v>
      </c>
      <c r="O493" t="s">
        <v>26</v>
      </c>
      <c r="P493" s="32">
        <v>37432</v>
      </c>
      <c r="Q493" t="s">
        <v>1064</v>
      </c>
      <c r="R493" s="32">
        <v>44821</v>
      </c>
    </row>
    <row r="494" spans="1:17" ht="12.75">
      <c r="A494">
        <v>7114695</v>
      </c>
      <c r="B494" t="s">
        <v>672</v>
      </c>
      <c r="C494" t="s">
        <v>28</v>
      </c>
      <c r="D494">
        <v>5</v>
      </c>
      <c r="E494">
        <v>500</v>
      </c>
      <c r="F494" t="s">
        <v>36</v>
      </c>
      <c r="G494">
        <v>-15</v>
      </c>
      <c r="H494" s="32">
        <v>40170</v>
      </c>
      <c r="I494" t="s">
        <v>19</v>
      </c>
      <c r="K494" t="s">
        <v>25</v>
      </c>
      <c r="L494" s="133" t="s">
        <v>440</v>
      </c>
      <c r="M494" t="s">
        <v>73</v>
      </c>
      <c r="O494" t="s">
        <v>500</v>
      </c>
      <c r="P494" s="32">
        <v>43757</v>
      </c>
      <c r="Q494" t="s">
        <v>132</v>
      </c>
    </row>
    <row r="495" spans="1:17" ht="12.75">
      <c r="A495">
        <v>719477</v>
      </c>
      <c r="B495" t="s">
        <v>1418</v>
      </c>
      <c r="C495" t="s">
        <v>1389</v>
      </c>
      <c r="D495">
        <v>5</v>
      </c>
      <c r="E495">
        <v>500</v>
      </c>
      <c r="F495" t="s">
        <v>1077</v>
      </c>
      <c r="G495">
        <v>-80</v>
      </c>
      <c r="H495" s="32">
        <v>16148</v>
      </c>
      <c r="I495" t="s">
        <v>19</v>
      </c>
      <c r="J495" t="s">
        <v>48</v>
      </c>
      <c r="K495" t="s">
        <v>25</v>
      </c>
      <c r="L495" s="133" t="s">
        <v>443</v>
      </c>
      <c r="M495" t="s">
        <v>94</v>
      </c>
      <c r="N495" s="32">
        <v>45121</v>
      </c>
      <c r="O495" t="s">
        <v>26</v>
      </c>
      <c r="P495" s="32">
        <v>39750</v>
      </c>
      <c r="Q495" t="s">
        <v>546</v>
      </c>
    </row>
    <row r="496" spans="1:17" ht="12.75">
      <c r="A496">
        <v>7113786</v>
      </c>
      <c r="B496" t="s">
        <v>1418</v>
      </c>
      <c r="C496" t="s">
        <v>1419</v>
      </c>
      <c r="D496">
        <v>5</v>
      </c>
      <c r="E496">
        <v>500</v>
      </c>
      <c r="F496" t="s">
        <v>1077</v>
      </c>
      <c r="G496">
        <v>-80</v>
      </c>
      <c r="H496" s="32">
        <v>17029</v>
      </c>
      <c r="I496" t="s">
        <v>29</v>
      </c>
      <c r="K496" t="s">
        <v>48</v>
      </c>
      <c r="L496" s="133" t="s">
        <v>443</v>
      </c>
      <c r="M496" t="s">
        <v>94</v>
      </c>
      <c r="O496" t="s">
        <v>500</v>
      </c>
      <c r="P496" s="32">
        <v>42657</v>
      </c>
      <c r="Q496" t="s">
        <v>546</v>
      </c>
    </row>
    <row r="497" spans="1:18" ht="12.75">
      <c r="A497" s="133" t="s">
        <v>1421</v>
      </c>
      <c r="B497" t="s">
        <v>1420</v>
      </c>
      <c r="C497" t="s">
        <v>455</v>
      </c>
      <c r="D497">
        <v>5</v>
      </c>
      <c r="E497">
        <v>500</v>
      </c>
      <c r="F497" t="s">
        <v>1058</v>
      </c>
      <c r="G497">
        <v>-70</v>
      </c>
      <c r="H497" s="32">
        <v>22961</v>
      </c>
      <c r="I497" t="s">
        <v>19</v>
      </c>
      <c r="J497" t="s">
        <v>25</v>
      </c>
      <c r="K497" t="s">
        <v>48</v>
      </c>
      <c r="L497" s="133" t="s">
        <v>441</v>
      </c>
      <c r="M497" t="s">
        <v>88</v>
      </c>
      <c r="N497" s="32">
        <v>45324</v>
      </c>
      <c r="O497" t="s">
        <v>26</v>
      </c>
      <c r="P497" s="32">
        <v>38634</v>
      </c>
      <c r="Q497" t="s">
        <v>1064</v>
      </c>
      <c r="R497" s="32">
        <v>45015</v>
      </c>
    </row>
    <row r="498" spans="1:17" ht="12.75">
      <c r="A498">
        <v>2115306</v>
      </c>
      <c r="B498" t="s">
        <v>1422</v>
      </c>
      <c r="C498" t="s">
        <v>1423</v>
      </c>
      <c r="D498">
        <v>5</v>
      </c>
      <c r="E498">
        <v>500</v>
      </c>
      <c r="F498" t="s">
        <v>32</v>
      </c>
      <c r="G498">
        <v>-13</v>
      </c>
      <c r="H498" s="32">
        <v>40845</v>
      </c>
      <c r="I498" t="s">
        <v>19</v>
      </c>
      <c r="J498" t="s">
        <v>48</v>
      </c>
      <c r="L498" s="133" t="s">
        <v>1055</v>
      </c>
      <c r="M498" t="s">
        <v>1056</v>
      </c>
      <c r="N498" s="32">
        <v>45209</v>
      </c>
      <c r="O498" t="s">
        <v>26</v>
      </c>
      <c r="P498" s="32">
        <v>45209</v>
      </c>
      <c r="Q498" t="s">
        <v>132</v>
      </c>
    </row>
    <row r="499" spans="1:17" ht="12.75">
      <c r="A499">
        <v>7115280</v>
      </c>
      <c r="B499" t="s">
        <v>673</v>
      </c>
      <c r="C499" t="s">
        <v>158</v>
      </c>
      <c r="D499">
        <v>5</v>
      </c>
      <c r="E499">
        <v>500</v>
      </c>
      <c r="F499" t="s">
        <v>22</v>
      </c>
      <c r="G499">
        <v>-17</v>
      </c>
      <c r="H499" s="32">
        <v>39410</v>
      </c>
      <c r="I499" t="s">
        <v>19</v>
      </c>
      <c r="K499" t="s">
        <v>48</v>
      </c>
      <c r="L499" s="133" t="s">
        <v>436</v>
      </c>
      <c r="M499" t="s">
        <v>84</v>
      </c>
      <c r="O499" t="s">
        <v>500</v>
      </c>
      <c r="P499" s="32">
        <v>44842</v>
      </c>
      <c r="Q499" t="s">
        <v>132</v>
      </c>
    </row>
    <row r="500" spans="1:17" ht="12.75">
      <c r="A500">
        <v>2115611</v>
      </c>
      <c r="B500" t="s">
        <v>962</v>
      </c>
      <c r="C500" t="s">
        <v>154</v>
      </c>
      <c r="D500">
        <v>5</v>
      </c>
      <c r="E500">
        <v>500</v>
      </c>
      <c r="F500" t="s">
        <v>41</v>
      </c>
      <c r="G500">
        <v>-11</v>
      </c>
      <c r="H500" s="32">
        <v>41346</v>
      </c>
      <c r="I500" t="s">
        <v>19</v>
      </c>
      <c r="J500" t="s">
        <v>48</v>
      </c>
      <c r="L500" s="133" t="s">
        <v>459</v>
      </c>
      <c r="M500" t="s">
        <v>344</v>
      </c>
      <c r="N500" s="32">
        <v>45348</v>
      </c>
      <c r="O500" t="s">
        <v>26</v>
      </c>
      <c r="P500" s="32">
        <v>45348</v>
      </c>
      <c r="Q500" t="s">
        <v>132</v>
      </c>
    </row>
    <row r="501" spans="1:17" ht="12.75">
      <c r="A501">
        <v>7115309</v>
      </c>
      <c r="B501" t="s">
        <v>403</v>
      </c>
      <c r="C501" t="s">
        <v>1263</v>
      </c>
      <c r="D501">
        <v>5</v>
      </c>
      <c r="E501">
        <v>500</v>
      </c>
      <c r="F501" t="s">
        <v>1054</v>
      </c>
      <c r="G501">
        <v>-50</v>
      </c>
      <c r="H501" s="32">
        <v>27821</v>
      </c>
      <c r="I501" t="s">
        <v>29</v>
      </c>
      <c r="K501" t="s">
        <v>48</v>
      </c>
      <c r="L501" s="133" t="s">
        <v>463</v>
      </c>
      <c r="M501" t="s">
        <v>46</v>
      </c>
      <c r="O501" t="s">
        <v>500</v>
      </c>
      <c r="P501" s="32">
        <v>44849</v>
      </c>
      <c r="Q501" t="s">
        <v>546</v>
      </c>
    </row>
    <row r="502" spans="1:18" ht="12.75">
      <c r="A502">
        <v>714937</v>
      </c>
      <c r="B502" t="s">
        <v>403</v>
      </c>
      <c r="C502" t="s">
        <v>1224</v>
      </c>
      <c r="D502" t="s">
        <v>1256</v>
      </c>
      <c r="E502">
        <v>1710</v>
      </c>
      <c r="F502" t="s">
        <v>1053</v>
      </c>
      <c r="G502">
        <v>-40</v>
      </c>
      <c r="H502" s="32">
        <v>33905</v>
      </c>
      <c r="I502" t="s">
        <v>29</v>
      </c>
      <c r="J502" t="s">
        <v>25</v>
      </c>
      <c r="K502" t="s">
        <v>25</v>
      </c>
      <c r="L502" s="133" t="s">
        <v>463</v>
      </c>
      <c r="M502" t="s">
        <v>46</v>
      </c>
      <c r="N502" s="32">
        <v>45112</v>
      </c>
      <c r="O502" t="s">
        <v>26</v>
      </c>
      <c r="P502" s="32">
        <v>37432</v>
      </c>
      <c r="Q502" t="s">
        <v>1064</v>
      </c>
      <c r="R502" s="32">
        <v>44806</v>
      </c>
    </row>
    <row r="503" spans="1:17" ht="12.75">
      <c r="A503">
        <v>7115571</v>
      </c>
      <c r="B503" t="s">
        <v>403</v>
      </c>
      <c r="C503" t="s">
        <v>404</v>
      </c>
      <c r="D503">
        <v>5</v>
      </c>
      <c r="E503">
        <v>500</v>
      </c>
      <c r="F503" t="s">
        <v>32</v>
      </c>
      <c r="G503">
        <v>-13</v>
      </c>
      <c r="H503" s="32">
        <v>40570</v>
      </c>
      <c r="I503" t="s">
        <v>19</v>
      </c>
      <c r="J503" t="s">
        <v>25</v>
      </c>
      <c r="L503" s="133" t="s">
        <v>442</v>
      </c>
      <c r="M503" t="s">
        <v>61</v>
      </c>
      <c r="N503" s="32">
        <v>45204</v>
      </c>
      <c r="O503" t="s">
        <v>26</v>
      </c>
      <c r="P503" s="32">
        <v>45204</v>
      </c>
      <c r="Q503" t="s">
        <v>132</v>
      </c>
    </row>
    <row r="504" spans="1:18" ht="12.75">
      <c r="A504">
        <v>714134</v>
      </c>
      <c r="B504" t="s">
        <v>403</v>
      </c>
      <c r="C504" t="s">
        <v>1125</v>
      </c>
      <c r="D504">
        <v>10</v>
      </c>
      <c r="E504">
        <v>1098</v>
      </c>
      <c r="F504" t="s">
        <v>1053</v>
      </c>
      <c r="G504">
        <v>-40</v>
      </c>
      <c r="H504" s="32">
        <v>32876</v>
      </c>
      <c r="I504" t="s">
        <v>19</v>
      </c>
      <c r="K504" t="s">
        <v>25</v>
      </c>
      <c r="L504" s="133" t="s">
        <v>439</v>
      </c>
      <c r="M504" t="s">
        <v>242</v>
      </c>
      <c r="O504" t="s">
        <v>500</v>
      </c>
      <c r="P504" s="32">
        <v>37432</v>
      </c>
      <c r="Q504" t="s">
        <v>27</v>
      </c>
      <c r="R504" s="32">
        <v>44839</v>
      </c>
    </row>
    <row r="505" spans="1:18" ht="12.75">
      <c r="A505">
        <v>7111431</v>
      </c>
      <c r="B505" t="s">
        <v>1424</v>
      </c>
      <c r="C505" t="s">
        <v>1140</v>
      </c>
      <c r="D505">
        <v>10</v>
      </c>
      <c r="E505">
        <v>1032</v>
      </c>
      <c r="F505" t="s">
        <v>1065</v>
      </c>
      <c r="G505">
        <v>-60</v>
      </c>
      <c r="H505" s="32">
        <v>25366</v>
      </c>
      <c r="I505" t="s">
        <v>19</v>
      </c>
      <c r="J505" t="s">
        <v>25</v>
      </c>
      <c r="K505" t="s">
        <v>25</v>
      </c>
      <c r="L505" s="133" t="s">
        <v>444</v>
      </c>
      <c r="M505" t="s">
        <v>97</v>
      </c>
      <c r="N505" s="32">
        <v>45171</v>
      </c>
      <c r="O505" t="s">
        <v>26</v>
      </c>
      <c r="P505" s="32">
        <v>40853</v>
      </c>
      <c r="Q505" t="s">
        <v>1064</v>
      </c>
      <c r="R505" s="32">
        <v>44079</v>
      </c>
    </row>
    <row r="506" spans="1:18" ht="12.75">
      <c r="A506">
        <v>7110638</v>
      </c>
      <c r="B506" t="s">
        <v>964</v>
      </c>
      <c r="C506" t="s">
        <v>790</v>
      </c>
      <c r="D506">
        <v>5</v>
      </c>
      <c r="E506">
        <v>599</v>
      </c>
      <c r="F506" t="s">
        <v>1053</v>
      </c>
      <c r="G506">
        <v>-40</v>
      </c>
      <c r="H506" s="32">
        <v>38142</v>
      </c>
      <c r="I506" t="s">
        <v>29</v>
      </c>
      <c r="J506" t="s">
        <v>48</v>
      </c>
      <c r="L506" s="133" t="s">
        <v>471</v>
      </c>
      <c r="M506" t="s">
        <v>58</v>
      </c>
      <c r="N506" s="32">
        <v>45210</v>
      </c>
      <c r="O506" t="s">
        <v>26</v>
      </c>
      <c r="P506" s="32">
        <v>40436</v>
      </c>
      <c r="Q506" t="s">
        <v>27</v>
      </c>
      <c r="R506" s="32">
        <v>45201</v>
      </c>
    </row>
    <row r="507" spans="1:18" ht="12.75">
      <c r="A507">
        <v>217878</v>
      </c>
      <c r="B507" t="s">
        <v>1425</v>
      </c>
      <c r="C507" t="s">
        <v>1074</v>
      </c>
      <c r="D507">
        <v>5</v>
      </c>
      <c r="E507">
        <v>534</v>
      </c>
      <c r="F507" t="s">
        <v>1065</v>
      </c>
      <c r="G507">
        <v>-60</v>
      </c>
      <c r="H507" s="32">
        <v>24489</v>
      </c>
      <c r="I507" t="s">
        <v>19</v>
      </c>
      <c r="J507" t="s">
        <v>25</v>
      </c>
      <c r="K507" t="s">
        <v>25</v>
      </c>
      <c r="L507" s="133" t="s">
        <v>1055</v>
      </c>
      <c r="M507" t="s">
        <v>1056</v>
      </c>
      <c r="N507" s="32">
        <v>45172</v>
      </c>
      <c r="O507" t="s">
        <v>26</v>
      </c>
      <c r="P507" s="32">
        <v>37672</v>
      </c>
      <c r="Q507" t="s">
        <v>1064</v>
      </c>
      <c r="R507" s="32">
        <v>44417</v>
      </c>
    </row>
    <row r="508" spans="1:17" ht="12.75">
      <c r="A508">
        <v>7115548</v>
      </c>
      <c r="B508" t="s">
        <v>674</v>
      </c>
      <c r="C508" t="s">
        <v>675</v>
      </c>
      <c r="D508">
        <v>5</v>
      </c>
      <c r="E508">
        <v>500</v>
      </c>
      <c r="F508" t="s">
        <v>448</v>
      </c>
      <c r="G508">
        <v>-10</v>
      </c>
      <c r="H508" s="32">
        <v>41718</v>
      </c>
      <c r="I508" t="s">
        <v>19</v>
      </c>
      <c r="J508" t="s">
        <v>48</v>
      </c>
      <c r="L508" s="133" t="s">
        <v>471</v>
      </c>
      <c r="M508" t="s">
        <v>58</v>
      </c>
      <c r="N508" s="32">
        <v>45200</v>
      </c>
      <c r="O508" t="s">
        <v>26</v>
      </c>
      <c r="P508" s="32">
        <v>45200</v>
      </c>
      <c r="Q508" t="s">
        <v>132</v>
      </c>
    </row>
    <row r="509" spans="1:18" ht="12.75">
      <c r="A509">
        <v>7110686</v>
      </c>
      <c r="B509" t="s">
        <v>676</v>
      </c>
      <c r="C509" t="s">
        <v>956</v>
      </c>
      <c r="D509">
        <v>11</v>
      </c>
      <c r="E509">
        <v>1183</v>
      </c>
      <c r="F509" t="s">
        <v>1053</v>
      </c>
      <c r="G509">
        <v>-40</v>
      </c>
      <c r="H509" s="32">
        <v>35108</v>
      </c>
      <c r="I509" t="s">
        <v>19</v>
      </c>
      <c r="J509" t="s">
        <v>25</v>
      </c>
      <c r="K509" t="s">
        <v>25</v>
      </c>
      <c r="L509" s="133" t="s">
        <v>437</v>
      </c>
      <c r="M509" t="s">
        <v>71</v>
      </c>
      <c r="N509" s="32">
        <v>45176</v>
      </c>
      <c r="O509" t="s">
        <v>26</v>
      </c>
      <c r="P509" s="32">
        <v>40444</v>
      </c>
      <c r="Q509" t="s">
        <v>1064</v>
      </c>
      <c r="R509" s="32">
        <v>44816</v>
      </c>
    </row>
    <row r="510" spans="1:18" ht="12.75">
      <c r="A510">
        <v>7111314</v>
      </c>
      <c r="B510" t="s">
        <v>676</v>
      </c>
      <c r="C510" t="s">
        <v>1127</v>
      </c>
      <c r="D510">
        <v>9</v>
      </c>
      <c r="E510">
        <v>946</v>
      </c>
      <c r="F510" t="s">
        <v>1053</v>
      </c>
      <c r="G510">
        <v>-40</v>
      </c>
      <c r="H510" s="32">
        <v>36039</v>
      </c>
      <c r="I510" t="s">
        <v>19</v>
      </c>
      <c r="J510" t="s">
        <v>25</v>
      </c>
      <c r="K510" t="s">
        <v>25</v>
      </c>
      <c r="L510" s="133" t="s">
        <v>446</v>
      </c>
      <c r="M510" t="s">
        <v>66</v>
      </c>
      <c r="N510" s="32">
        <v>45189</v>
      </c>
      <c r="O510" t="s">
        <v>26</v>
      </c>
      <c r="P510" s="32">
        <v>40815</v>
      </c>
      <c r="Q510" t="s">
        <v>1064</v>
      </c>
      <c r="R510" s="32">
        <v>44455</v>
      </c>
    </row>
    <row r="511" spans="1:17" ht="12.75">
      <c r="A511">
        <v>7115670</v>
      </c>
      <c r="B511" t="s">
        <v>676</v>
      </c>
      <c r="C511" t="s">
        <v>53</v>
      </c>
      <c r="D511">
        <v>5</v>
      </c>
      <c r="E511">
        <v>500</v>
      </c>
      <c r="F511" t="s">
        <v>22</v>
      </c>
      <c r="G511">
        <v>-17</v>
      </c>
      <c r="H511" s="32">
        <v>39288</v>
      </c>
      <c r="I511" t="s">
        <v>19</v>
      </c>
      <c r="J511" t="s">
        <v>48</v>
      </c>
      <c r="L511" s="133" t="s">
        <v>463</v>
      </c>
      <c r="M511" t="s">
        <v>46</v>
      </c>
      <c r="N511" s="32">
        <v>45253</v>
      </c>
      <c r="O511" t="s">
        <v>26</v>
      </c>
      <c r="P511" s="32">
        <v>45253</v>
      </c>
      <c r="Q511" t="s">
        <v>132</v>
      </c>
    </row>
    <row r="512" spans="1:17" ht="12.75">
      <c r="A512">
        <v>7115522</v>
      </c>
      <c r="B512" t="s">
        <v>405</v>
      </c>
      <c r="C512" t="s">
        <v>190</v>
      </c>
      <c r="D512">
        <v>5</v>
      </c>
      <c r="E512">
        <v>500</v>
      </c>
      <c r="F512" t="s">
        <v>24</v>
      </c>
      <c r="G512">
        <v>-14</v>
      </c>
      <c r="H512" s="32">
        <v>40497</v>
      </c>
      <c r="I512" t="s">
        <v>19</v>
      </c>
      <c r="J512" t="s">
        <v>25</v>
      </c>
      <c r="L512" s="133" t="s">
        <v>443</v>
      </c>
      <c r="M512" t="s">
        <v>94</v>
      </c>
      <c r="N512" s="32">
        <v>45191</v>
      </c>
      <c r="O512" t="s">
        <v>26</v>
      </c>
      <c r="P512" s="32">
        <v>45191</v>
      </c>
      <c r="Q512" t="s">
        <v>132</v>
      </c>
    </row>
    <row r="513" spans="1:17" ht="12.75">
      <c r="A513">
        <v>7115402</v>
      </c>
      <c r="B513" t="s">
        <v>1426</v>
      </c>
      <c r="C513" t="s">
        <v>1427</v>
      </c>
      <c r="D513">
        <v>5</v>
      </c>
      <c r="E513">
        <v>500</v>
      </c>
      <c r="F513" t="s">
        <v>1058</v>
      </c>
      <c r="G513">
        <v>-70</v>
      </c>
      <c r="H513" s="32">
        <v>23161</v>
      </c>
      <c r="I513" t="s">
        <v>29</v>
      </c>
      <c r="K513" t="s">
        <v>48</v>
      </c>
      <c r="L513" s="133" t="s">
        <v>446</v>
      </c>
      <c r="M513" t="s">
        <v>66</v>
      </c>
      <c r="O513" t="s">
        <v>500</v>
      </c>
      <c r="P513" s="32">
        <v>44884</v>
      </c>
      <c r="Q513" t="s">
        <v>546</v>
      </c>
    </row>
    <row r="514" spans="1:18" ht="12.75">
      <c r="A514">
        <v>714762</v>
      </c>
      <c r="B514" t="s">
        <v>1428</v>
      </c>
      <c r="C514" t="s">
        <v>1164</v>
      </c>
      <c r="D514">
        <v>10</v>
      </c>
      <c r="E514">
        <v>1025</v>
      </c>
      <c r="F514" t="s">
        <v>1058</v>
      </c>
      <c r="G514">
        <v>-70</v>
      </c>
      <c r="H514" s="32">
        <v>20172</v>
      </c>
      <c r="I514" t="s">
        <v>19</v>
      </c>
      <c r="J514" t="s">
        <v>25</v>
      </c>
      <c r="K514" t="s">
        <v>25</v>
      </c>
      <c r="L514" s="133" t="s">
        <v>464</v>
      </c>
      <c r="M514" t="s">
        <v>50</v>
      </c>
      <c r="N514" s="32">
        <v>45182</v>
      </c>
      <c r="O514" t="s">
        <v>26</v>
      </c>
      <c r="P514" s="32">
        <v>37432</v>
      </c>
      <c r="Q514" t="s">
        <v>1064</v>
      </c>
      <c r="R514" s="32">
        <v>44797</v>
      </c>
    </row>
    <row r="515" spans="1:17" ht="12.75">
      <c r="A515">
        <v>7113255</v>
      </c>
      <c r="B515" t="s">
        <v>218</v>
      </c>
      <c r="C515" t="s">
        <v>156</v>
      </c>
      <c r="D515">
        <v>8</v>
      </c>
      <c r="E515">
        <v>871</v>
      </c>
      <c r="F515" t="s">
        <v>18</v>
      </c>
      <c r="G515">
        <v>-18</v>
      </c>
      <c r="H515" s="32">
        <v>39022</v>
      </c>
      <c r="I515" t="s">
        <v>19</v>
      </c>
      <c r="J515" t="s">
        <v>25</v>
      </c>
      <c r="K515" t="s">
        <v>25</v>
      </c>
      <c r="L515" s="133" t="s">
        <v>464</v>
      </c>
      <c r="M515" t="s">
        <v>50</v>
      </c>
      <c r="N515" s="32">
        <v>45174</v>
      </c>
      <c r="O515" t="s">
        <v>26</v>
      </c>
      <c r="P515" s="32">
        <v>42157</v>
      </c>
      <c r="Q515" t="s">
        <v>132</v>
      </c>
    </row>
    <row r="516" spans="1:18" ht="12.75">
      <c r="A516">
        <v>7115177</v>
      </c>
      <c r="B516" t="s">
        <v>218</v>
      </c>
      <c r="C516" t="s">
        <v>23</v>
      </c>
      <c r="D516">
        <v>5</v>
      </c>
      <c r="E516">
        <v>500</v>
      </c>
      <c r="F516" t="s">
        <v>24</v>
      </c>
      <c r="G516">
        <v>-14</v>
      </c>
      <c r="H516" s="32">
        <v>40366</v>
      </c>
      <c r="I516" t="s">
        <v>19</v>
      </c>
      <c r="K516" t="s">
        <v>48</v>
      </c>
      <c r="L516" s="133" t="s">
        <v>464</v>
      </c>
      <c r="M516" t="s">
        <v>50</v>
      </c>
      <c r="O516" t="s">
        <v>500</v>
      </c>
      <c r="P516" s="32">
        <v>44812</v>
      </c>
      <c r="Q516" t="s">
        <v>27</v>
      </c>
      <c r="R516" s="32">
        <v>44811</v>
      </c>
    </row>
    <row r="517" spans="1:17" ht="12.75">
      <c r="A517">
        <v>7115576</v>
      </c>
      <c r="B517" t="s">
        <v>677</v>
      </c>
      <c r="C517" t="s">
        <v>678</v>
      </c>
      <c r="D517">
        <v>5</v>
      </c>
      <c r="E517">
        <v>500</v>
      </c>
      <c r="F517" t="s">
        <v>448</v>
      </c>
      <c r="G517">
        <v>-10</v>
      </c>
      <c r="H517" s="32">
        <v>41675</v>
      </c>
      <c r="I517" t="s">
        <v>19</v>
      </c>
      <c r="J517" t="s">
        <v>48</v>
      </c>
      <c r="L517" s="133" t="s">
        <v>453</v>
      </c>
      <c r="M517" t="s">
        <v>384</v>
      </c>
      <c r="N517" s="32">
        <v>45204</v>
      </c>
      <c r="O517" t="s">
        <v>26</v>
      </c>
      <c r="P517" s="32">
        <v>45204</v>
      </c>
      <c r="Q517" t="s">
        <v>132</v>
      </c>
    </row>
    <row r="518" spans="1:17" ht="12.75">
      <c r="A518">
        <v>2113403</v>
      </c>
      <c r="B518" t="s">
        <v>1429</v>
      </c>
      <c r="C518" t="s">
        <v>40</v>
      </c>
      <c r="D518">
        <v>5</v>
      </c>
      <c r="E518">
        <v>500</v>
      </c>
      <c r="F518" t="s">
        <v>37</v>
      </c>
      <c r="G518">
        <v>-12</v>
      </c>
      <c r="H518" s="32">
        <v>41149</v>
      </c>
      <c r="I518" t="s">
        <v>19</v>
      </c>
      <c r="J518" t="s">
        <v>48</v>
      </c>
      <c r="L518" s="133" t="s">
        <v>1055</v>
      </c>
      <c r="M518" t="s">
        <v>1056</v>
      </c>
      <c r="N518" s="32">
        <v>45283</v>
      </c>
      <c r="O518" t="s">
        <v>26</v>
      </c>
      <c r="P518" s="32">
        <v>44164</v>
      </c>
      <c r="Q518" t="s">
        <v>132</v>
      </c>
    </row>
    <row r="519" spans="1:18" ht="12.75">
      <c r="A519">
        <v>718914</v>
      </c>
      <c r="B519" t="s">
        <v>679</v>
      </c>
      <c r="C519" t="s">
        <v>226</v>
      </c>
      <c r="D519">
        <v>7</v>
      </c>
      <c r="E519">
        <v>757</v>
      </c>
      <c r="F519" t="s">
        <v>1053</v>
      </c>
      <c r="G519">
        <v>-40</v>
      </c>
      <c r="H519" s="32">
        <v>34504</v>
      </c>
      <c r="I519" t="s">
        <v>19</v>
      </c>
      <c r="J519" t="s">
        <v>25</v>
      </c>
      <c r="K519" t="s">
        <v>25</v>
      </c>
      <c r="L519" s="133" t="s">
        <v>463</v>
      </c>
      <c r="M519" t="s">
        <v>46</v>
      </c>
      <c r="N519" s="32">
        <v>45176</v>
      </c>
      <c r="O519" t="s">
        <v>26</v>
      </c>
      <c r="P519" s="32">
        <v>39365</v>
      </c>
      <c r="Q519" t="s">
        <v>1064</v>
      </c>
      <c r="R519" s="32">
        <v>44421</v>
      </c>
    </row>
    <row r="520" spans="1:17" ht="12.75">
      <c r="A520">
        <v>7114503</v>
      </c>
      <c r="B520" t="s">
        <v>679</v>
      </c>
      <c r="C520" t="s">
        <v>177</v>
      </c>
      <c r="D520">
        <v>5</v>
      </c>
      <c r="E520">
        <v>500</v>
      </c>
      <c r="F520" t="s">
        <v>37</v>
      </c>
      <c r="G520">
        <v>-12</v>
      </c>
      <c r="H520" s="32">
        <v>41002</v>
      </c>
      <c r="I520" t="s">
        <v>19</v>
      </c>
      <c r="K520" t="s">
        <v>25</v>
      </c>
      <c r="L520" s="133" t="s">
        <v>463</v>
      </c>
      <c r="M520" t="s">
        <v>46</v>
      </c>
      <c r="O520" t="s">
        <v>500</v>
      </c>
      <c r="P520" s="32">
        <v>43533</v>
      </c>
      <c r="Q520" t="s">
        <v>132</v>
      </c>
    </row>
    <row r="521" spans="1:17" ht="12.75">
      <c r="A521">
        <v>7114930</v>
      </c>
      <c r="B521" t="s">
        <v>149</v>
      </c>
      <c r="C521" t="s">
        <v>150</v>
      </c>
      <c r="D521">
        <v>6</v>
      </c>
      <c r="E521">
        <v>645</v>
      </c>
      <c r="F521" t="s">
        <v>24</v>
      </c>
      <c r="G521">
        <v>-14</v>
      </c>
      <c r="H521" s="32">
        <v>40210</v>
      </c>
      <c r="I521" t="s">
        <v>19</v>
      </c>
      <c r="J521" t="s">
        <v>25</v>
      </c>
      <c r="K521" t="s">
        <v>25</v>
      </c>
      <c r="L521" s="133" t="s">
        <v>446</v>
      </c>
      <c r="M521" t="s">
        <v>66</v>
      </c>
      <c r="N521" s="32">
        <v>45185</v>
      </c>
      <c r="O521" t="s">
        <v>26</v>
      </c>
      <c r="P521" s="32">
        <v>44466</v>
      </c>
      <c r="Q521" t="s">
        <v>132</v>
      </c>
    </row>
    <row r="522" spans="1:18" ht="12.75">
      <c r="A522">
        <v>7114595</v>
      </c>
      <c r="B522" t="s">
        <v>1430</v>
      </c>
      <c r="C522" t="s">
        <v>1098</v>
      </c>
      <c r="D522">
        <v>10</v>
      </c>
      <c r="E522">
        <v>1049</v>
      </c>
      <c r="F522" t="s">
        <v>1065</v>
      </c>
      <c r="G522">
        <v>-60</v>
      </c>
      <c r="H522" s="32">
        <v>25336</v>
      </c>
      <c r="I522" t="s">
        <v>19</v>
      </c>
      <c r="J522" t="s">
        <v>25</v>
      </c>
      <c r="K522" t="s">
        <v>25</v>
      </c>
      <c r="L522" s="133" t="s">
        <v>444</v>
      </c>
      <c r="M522" t="s">
        <v>97</v>
      </c>
      <c r="N522" s="32">
        <v>45171</v>
      </c>
      <c r="O522" t="s">
        <v>26</v>
      </c>
      <c r="P522" s="32">
        <v>43732</v>
      </c>
      <c r="Q522" t="s">
        <v>1064</v>
      </c>
      <c r="R522" s="32">
        <v>44818</v>
      </c>
    </row>
    <row r="523" spans="1:17" ht="12.75">
      <c r="A523">
        <v>2111549</v>
      </c>
      <c r="B523" t="s">
        <v>345</v>
      </c>
      <c r="C523" t="s">
        <v>336</v>
      </c>
      <c r="D523">
        <v>5</v>
      </c>
      <c r="E523">
        <v>500</v>
      </c>
      <c r="F523" t="s">
        <v>24</v>
      </c>
      <c r="G523">
        <v>-14</v>
      </c>
      <c r="H523" s="32">
        <v>40511</v>
      </c>
      <c r="I523" t="s">
        <v>29</v>
      </c>
      <c r="J523" t="s">
        <v>25</v>
      </c>
      <c r="K523" t="s">
        <v>25</v>
      </c>
      <c r="L523" s="133" t="s">
        <v>459</v>
      </c>
      <c r="M523" t="s">
        <v>344</v>
      </c>
      <c r="N523" s="32">
        <v>45186</v>
      </c>
      <c r="O523" t="s">
        <v>26</v>
      </c>
      <c r="P523" s="32">
        <v>42251</v>
      </c>
      <c r="Q523" t="s">
        <v>132</v>
      </c>
    </row>
    <row r="524" spans="1:18" ht="12.75">
      <c r="A524">
        <v>716705</v>
      </c>
      <c r="B524" t="s">
        <v>345</v>
      </c>
      <c r="C524" t="s">
        <v>1147</v>
      </c>
      <c r="D524">
        <v>8</v>
      </c>
      <c r="E524">
        <v>869</v>
      </c>
      <c r="F524" t="s">
        <v>1054</v>
      </c>
      <c r="G524">
        <v>-50</v>
      </c>
      <c r="H524" s="32">
        <v>29236</v>
      </c>
      <c r="I524" t="s">
        <v>19</v>
      </c>
      <c r="J524" t="s">
        <v>25</v>
      </c>
      <c r="K524" t="s">
        <v>25</v>
      </c>
      <c r="L524" s="133" t="s">
        <v>459</v>
      </c>
      <c r="M524" t="s">
        <v>344</v>
      </c>
      <c r="N524" s="32">
        <v>45111</v>
      </c>
      <c r="O524" t="s">
        <v>26</v>
      </c>
      <c r="P524" s="32">
        <v>37704</v>
      </c>
      <c r="Q524" t="s">
        <v>1064</v>
      </c>
      <c r="R524" s="32">
        <v>44797</v>
      </c>
    </row>
    <row r="525" spans="1:18" ht="12.75">
      <c r="A525">
        <v>7115050</v>
      </c>
      <c r="B525" t="s">
        <v>965</v>
      </c>
      <c r="C525" t="s">
        <v>1172</v>
      </c>
      <c r="D525">
        <v>5</v>
      </c>
      <c r="E525">
        <v>500</v>
      </c>
      <c r="F525" t="s">
        <v>1065</v>
      </c>
      <c r="G525">
        <v>-60</v>
      </c>
      <c r="H525" s="32">
        <v>24091</v>
      </c>
      <c r="I525" t="s">
        <v>29</v>
      </c>
      <c r="J525" t="s">
        <v>48</v>
      </c>
      <c r="L525" s="133" t="s">
        <v>431</v>
      </c>
      <c r="M525" t="s">
        <v>77</v>
      </c>
      <c r="N525" s="32">
        <v>45271</v>
      </c>
      <c r="O525" t="s">
        <v>26</v>
      </c>
      <c r="P525" s="32">
        <v>44502</v>
      </c>
      <c r="Q525" t="s">
        <v>27</v>
      </c>
      <c r="R525" s="32">
        <v>45229</v>
      </c>
    </row>
    <row r="526" spans="1:18" ht="12.75">
      <c r="A526">
        <v>712158</v>
      </c>
      <c r="B526" t="s">
        <v>965</v>
      </c>
      <c r="C526" t="s">
        <v>1072</v>
      </c>
      <c r="D526">
        <v>12</v>
      </c>
      <c r="E526">
        <v>1254</v>
      </c>
      <c r="F526" t="s">
        <v>1054</v>
      </c>
      <c r="G526">
        <v>-50</v>
      </c>
      <c r="H526" s="32">
        <v>28023</v>
      </c>
      <c r="I526" t="s">
        <v>19</v>
      </c>
      <c r="J526" t="s">
        <v>25</v>
      </c>
      <c r="K526" t="s">
        <v>25</v>
      </c>
      <c r="L526" s="133" t="s">
        <v>471</v>
      </c>
      <c r="M526" t="s">
        <v>58</v>
      </c>
      <c r="N526" s="32">
        <v>45232</v>
      </c>
      <c r="O526" t="s">
        <v>26</v>
      </c>
      <c r="P526" s="32">
        <v>37432</v>
      </c>
      <c r="Q526" t="s">
        <v>1064</v>
      </c>
      <c r="R526" s="32">
        <v>44823</v>
      </c>
    </row>
    <row r="527" spans="1:18" ht="12.75">
      <c r="A527">
        <v>7113674</v>
      </c>
      <c r="B527" t="s">
        <v>1431</v>
      </c>
      <c r="C527" t="s">
        <v>1195</v>
      </c>
      <c r="D527">
        <v>7</v>
      </c>
      <c r="E527">
        <v>783</v>
      </c>
      <c r="F527" t="s">
        <v>1054</v>
      </c>
      <c r="G527">
        <v>-50</v>
      </c>
      <c r="H527" s="32">
        <v>28045</v>
      </c>
      <c r="I527" t="s">
        <v>29</v>
      </c>
      <c r="K527" t="s">
        <v>25</v>
      </c>
      <c r="L527" s="133" t="s">
        <v>446</v>
      </c>
      <c r="M527" t="s">
        <v>66</v>
      </c>
      <c r="O527" t="s">
        <v>500</v>
      </c>
      <c r="P527" s="32">
        <v>42629</v>
      </c>
      <c r="Q527" t="s">
        <v>27</v>
      </c>
      <c r="R527" s="32">
        <v>44739</v>
      </c>
    </row>
    <row r="528" spans="1:17" ht="12.75">
      <c r="A528">
        <v>7114820</v>
      </c>
      <c r="B528" t="s">
        <v>680</v>
      </c>
      <c r="C528" t="s">
        <v>681</v>
      </c>
      <c r="D528">
        <v>5</v>
      </c>
      <c r="E528">
        <v>500</v>
      </c>
      <c r="F528" t="s">
        <v>36</v>
      </c>
      <c r="G528">
        <v>-15</v>
      </c>
      <c r="H528" s="32">
        <v>40052</v>
      </c>
      <c r="I528" t="s">
        <v>19</v>
      </c>
      <c r="K528" t="s">
        <v>25</v>
      </c>
      <c r="L528" s="133" t="s">
        <v>444</v>
      </c>
      <c r="M528" t="s">
        <v>97</v>
      </c>
      <c r="O528" t="s">
        <v>500</v>
      </c>
      <c r="P528" s="32">
        <v>44106</v>
      </c>
      <c r="Q528" t="s">
        <v>132</v>
      </c>
    </row>
    <row r="529" spans="1:17" ht="12.75">
      <c r="A529">
        <v>7114437</v>
      </c>
      <c r="B529" t="s">
        <v>680</v>
      </c>
      <c r="C529" t="s">
        <v>39</v>
      </c>
      <c r="D529">
        <v>5</v>
      </c>
      <c r="E529">
        <v>500</v>
      </c>
      <c r="F529" t="s">
        <v>30</v>
      </c>
      <c r="G529">
        <v>-16</v>
      </c>
      <c r="H529" s="32">
        <v>39636</v>
      </c>
      <c r="I529" t="s">
        <v>19</v>
      </c>
      <c r="K529" t="s">
        <v>25</v>
      </c>
      <c r="L529" s="133" t="s">
        <v>436</v>
      </c>
      <c r="M529" t="s">
        <v>84</v>
      </c>
      <c r="O529" t="s">
        <v>500</v>
      </c>
      <c r="P529" s="32">
        <v>43433</v>
      </c>
      <c r="Q529" t="s">
        <v>132</v>
      </c>
    </row>
    <row r="530" spans="1:18" ht="12.75">
      <c r="A530">
        <v>713402</v>
      </c>
      <c r="B530" t="s">
        <v>680</v>
      </c>
      <c r="C530" t="s">
        <v>148</v>
      </c>
      <c r="D530">
        <v>13</v>
      </c>
      <c r="E530">
        <v>1372</v>
      </c>
      <c r="F530" t="s">
        <v>1054</v>
      </c>
      <c r="G530">
        <v>-50</v>
      </c>
      <c r="H530" s="32">
        <v>29720</v>
      </c>
      <c r="I530" t="s">
        <v>19</v>
      </c>
      <c r="J530" t="s">
        <v>25</v>
      </c>
      <c r="K530" t="s">
        <v>25</v>
      </c>
      <c r="L530" s="133" t="s">
        <v>446</v>
      </c>
      <c r="M530" t="s">
        <v>66</v>
      </c>
      <c r="N530" s="32">
        <v>45164</v>
      </c>
      <c r="O530" t="s">
        <v>26</v>
      </c>
      <c r="P530" s="32">
        <v>37432</v>
      </c>
      <c r="Q530" t="s">
        <v>1064</v>
      </c>
      <c r="R530" s="32">
        <v>44433</v>
      </c>
    </row>
    <row r="531" spans="1:18" ht="12.75">
      <c r="A531">
        <v>7114948</v>
      </c>
      <c r="B531" t="s">
        <v>151</v>
      </c>
      <c r="C531" t="s">
        <v>152</v>
      </c>
      <c r="D531">
        <v>6</v>
      </c>
      <c r="E531">
        <v>694</v>
      </c>
      <c r="F531" t="s">
        <v>30</v>
      </c>
      <c r="G531">
        <v>-16</v>
      </c>
      <c r="H531" s="32">
        <v>39540</v>
      </c>
      <c r="I531" t="s">
        <v>19</v>
      </c>
      <c r="J531" t="s">
        <v>25</v>
      </c>
      <c r="K531" t="s">
        <v>25</v>
      </c>
      <c r="L531" s="133" t="s">
        <v>441</v>
      </c>
      <c r="M531" t="s">
        <v>88</v>
      </c>
      <c r="N531" s="32">
        <v>45191</v>
      </c>
      <c r="O531" t="s">
        <v>26</v>
      </c>
      <c r="P531" s="32">
        <v>44468</v>
      </c>
      <c r="Q531" t="s">
        <v>27</v>
      </c>
      <c r="R531" s="32">
        <v>45132</v>
      </c>
    </row>
    <row r="532" spans="1:17" ht="12.75">
      <c r="A532">
        <v>7115490</v>
      </c>
      <c r="B532" t="s">
        <v>682</v>
      </c>
      <c r="C532" t="s">
        <v>683</v>
      </c>
      <c r="D532">
        <v>5</v>
      </c>
      <c r="E532">
        <v>500</v>
      </c>
      <c r="F532" t="s">
        <v>32</v>
      </c>
      <c r="G532">
        <v>-13</v>
      </c>
      <c r="H532" s="32">
        <v>40848</v>
      </c>
      <c r="I532" t="s">
        <v>19</v>
      </c>
      <c r="J532" t="s">
        <v>25</v>
      </c>
      <c r="L532" s="133" t="s">
        <v>464</v>
      </c>
      <c r="M532" t="s">
        <v>50</v>
      </c>
      <c r="N532" s="32">
        <v>45359</v>
      </c>
      <c r="O532" t="s">
        <v>26</v>
      </c>
      <c r="P532" s="32">
        <v>45182</v>
      </c>
      <c r="Q532" t="s">
        <v>132</v>
      </c>
    </row>
    <row r="533" spans="1:18" ht="12.75">
      <c r="A533">
        <v>718957</v>
      </c>
      <c r="B533" t="s">
        <v>1432</v>
      </c>
      <c r="C533" t="s">
        <v>367</v>
      </c>
      <c r="D533">
        <v>12</v>
      </c>
      <c r="E533">
        <v>1243</v>
      </c>
      <c r="F533" t="s">
        <v>1053</v>
      </c>
      <c r="G533">
        <v>-40</v>
      </c>
      <c r="H533" s="32">
        <v>34104</v>
      </c>
      <c r="I533" t="s">
        <v>19</v>
      </c>
      <c r="J533" t="s">
        <v>25</v>
      </c>
      <c r="K533" t="s">
        <v>25</v>
      </c>
      <c r="L533" s="133" t="s">
        <v>464</v>
      </c>
      <c r="M533" t="s">
        <v>50</v>
      </c>
      <c r="N533" s="32">
        <v>45182</v>
      </c>
      <c r="O533" t="s">
        <v>26</v>
      </c>
      <c r="P533" s="32">
        <v>39373</v>
      </c>
      <c r="Q533" t="s">
        <v>1064</v>
      </c>
      <c r="R533" s="32">
        <v>44826</v>
      </c>
    </row>
    <row r="534" spans="1:18" ht="12.75">
      <c r="A534">
        <v>7115073</v>
      </c>
      <c r="B534" t="s">
        <v>1434</v>
      </c>
      <c r="C534" t="s">
        <v>1173</v>
      </c>
      <c r="D534">
        <v>5</v>
      </c>
      <c r="E534">
        <v>500</v>
      </c>
      <c r="F534" t="s">
        <v>1065</v>
      </c>
      <c r="G534">
        <v>-60</v>
      </c>
      <c r="H534" s="32">
        <v>25367</v>
      </c>
      <c r="I534" t="s">
        <v>29</v>
      </c>
      <c r="J534" t="s">
        <v>48</v>
      </c>
      <c r="K534" t="s">
        <v>48</v>
      </c>
      <c r="L534" s="133" t="s">
        <v>439</v>
      </c>
      <c r="M534" t="s">
        <v>242</v>
      </c>
      <c r="N534" s="32">
        <v>45246</v>
      </c>
      <c r="O534" t="s">
        <v>26</v>
      </c>
      <c r="P534" s="32">
        <v>44513</v>
      </c>
      <c r="Q534" t="s">
        <v>27</v>
      </c>
      <c r="R534" s="32">
        <v>45250</v>
      </c>
    </row>
    <row r="535" spans="1:17" ht="12.75">
      <c r="A535">
        <v>7115404</v>
      </c>
      <c r="B535" t="s">
        <v>684</v>
      </c>
      <c r="C535" t="s">
        <v>267</v>
      </c>
      <c r="D535">
        <v>5</v>
      </c>
      <c r="E535">
        <v>500</v>
      </c>
      <c r="F535" t="s">
        <v>32</v>
      </c>
      <c r="G535">
        <v>-13</v>
      </c>
      <c r="H535" s="32">
        <v>40771</v>
      </c>
      <c r="I535" t="s">
        <v>19</v>
      </c>
      <c r="K535" t="s">
        <v>48</v>
      </c>
      <c r="L535" s="133" t="s">
        <v>471</v>
      </c>
      <c r="M535" t="s">
        <v>58</v>
      </c>
      <c r="O535" t="s">
        <v>500</v>
      </c>
      <c r="P535" s="32">
        <v>44889</v>
      </c>
      <c r="Q535" t="s">
        <v>132</v>
      </c>
    </row>
    <row r="536" spans="1:17" ht="12.75">
      <c r="A536">
        <v>7115215</v>
      </c>
      <c r="B536" t="s">
        <v>684</v>
      </c>
      <c r="C536" t="s">
        <v>23</v>
      </c>
      <c r="D536">
        <v>5</v>
      </c>
      <c r="E536">
        <v>500</v>
      </c>
      <c r="F536" t="s">
        <v>36</v>
      </c>
      <c r="G536">
        <v>-15</v>
      </c>
      <c r="H536" s="32">
        <v>39831</v>
      </c>
      <c r="I536" t="s">
        <v>19</v>
      </c>
      <c r="K536" t="s">
        <v>48</v>
      </c>
      <c r="L536" s="133" t="s">
        <v>471</v>
      </c>
      <c r="M536" t="s">
        <v>58</v>
      </c>
      <c r="O536" t="s">
        <v>500</v>
      </c>
      <c r="P536" s="32">
        <v>44825</v>
      </c>
      <c r="Q536" t="s">
        <v>132</v>
      </c>
    </row>
    <row r="537" spans="1:17" ht="12.75">
      <c r="A537">
        <v>7114666</v>
      </c>
      <c r="B537" t="s">
        <v>262</v>
      </c>
      <c r="C537" t="s">
        <v>685</v>
      </c>
      <c r="D537">
        <v>5</v>
      </c>
      <c r="E537">
        <v>500</v>
      </c>
      <c r="F537" t="s">
        <v>448</v>
      </c>
      <c r="G537">
        <v>-10</v>
      </c>
      <c r="H537" s="32">
        <v>41690</v>
      </c>
      <c r="I537" t="s">
        <v>29</v>
      </c>
      <c r="J537" t="s">
        <v>48</v>
      </c>
      <c r="K537" t="s">
        <v>48</v>
      </c>
      <c r="L537" s="133" t="s">
        <v>436</v>
      </c>
      <c r="M537" t="s">
        <v>84</v>
      </c>
      <c r="N537" s="32">
        <v>45185</v>
      </c>
      <c r="O537" t="s">
        <v>26</v>
      </c>
      <c r="P537" s="32">
        <v>43750</v>
      </c>
      <c r="Q537" t="s">
        <v>132</v>
      </c>
    </row>
    <row r="538" spans="1:18" ht="12.75">
      <c r="A538">
        <v>7112436</v>
      </c>
      <c r="B538" t="s">
        <v>262</v>
      </c>
      <c r="C538" t="s">
        <v>574</v>
      </c>
      <c r="D538">
        <v>10</v>
      </c>
      <c r="E538">
        <v>1029</v>
      </c>
      <c r="F538" t="s">
        <v>1053</v>
      </c>
      <c r="G538">
        <v>-40</v>
      </c>
      <c r="H538" s="32">
        <v>37096</v>
      </c>
      <c r="I538" t="s">
        <v>19</v>
      </c>
      <c r="J538" t="s">
        <v>25</v>
      </c>
      <c r="L538" s="133" t="s">
        <v>464</v>
      </c>
      <c r="M538" t="s">
        <v>50</v>
      </c>
      <c r="N538" s="32">
        <v>45182</v>
      </c>
      <c r="O538" t="s">
        <v>26</v>
      </c>
      <c r="P538" s="32">
        <v>41544</v>
      </c>
      <c r="Q538" t="s">
        <v>27</v>
      </c>
      <c r="R538" s="32">
        <v>45170</v>
      </c>
    </row>
    <row r="539" spans="1:17" ht="12.75">
      <c r="A539">
        <v>7114369</v>
      </c>
      <c r="B539" t="s">
        <v>262</v>
      </c>
      <c r="C539" t="s">
        <v>263</v>
      </c>
      <c r="D539">
        <v>5</v>
      </c>
      <c r="E539">
        <v>500</v>
      </c>
      <c r="F539" t="s">
        <v>22</v>
      </c>
      <c r="G539">
        <v>-17</v>
      </c>
      <c r="H539" s="32">
        <v>39414</v>
      </c>
      <c r="I539" t="s">
        <v>19</v>
      </c>
      <c r="J539" t="s">
        <v>25</v>
      </c>
      <c r="K539" t="s">
        <v>25</v>
      </c>
      <c r="L539" s="133" t="s">
        <v>436</v>
      </c>
      <c r="M539" t="s">
        <v>84</v>
      </c>
      <c r="N539" s="32">
        <v>45185</v>
      </c>
      <c r="O539" t="s">
        <v>26</v>
      </c>
      <c r="P539" s="32">
        <v>43387</v>
      </c>
      <c r="Q539" t="s">
        <v>132</v>
      </c>
    </row>
    <row r="540" spans="1:18" ht="12.75">
      <c r="A540">
        <v>718391</v>
      </c>
      <c r="B540" t="s">
        <v>1435</v>
      </c>
      <c r="C540" t="s">
        <v>954</v>
      </c>
      <c r="D540">
        <v>6</v>
      </c>
      <c r="E540">
        <v>660</v>
      </c>
      <c r="F540" t="s">
        <v>1065</v>
      </c>
      <c r="G540">
        <v>-60</v>
      </c>
      <c r="H540" s="32">
        <v>24628</v>
      </c>
      <c r="I540" t="s">
        <v>19</v>
      </c>
      <c r="J540" t="s">
        <v>25</v>
      </c>
      <c r="K540" t="s">
        <v>25</v>
      </c>
      <c r="L540" s="133" t="s">
        <v>438</v>
      </c>
      <c r="M540" t="s">
        <v>80</v>
      </c>
      <c r="N540" s="32">
        <v>45202</v>
      </c>
      <c r="O540" t="s">
        <v>26</v>
      </c>
      <c r="P540" s="32">
        <v>38891</v>
      </c>
      <c r="Q540" t="s">
        <v>1064</v>
      </c>
      <c r="R540" s="32">
        <v>44838</v>
      </c>
    </row>
    <row r="541" spans="1:18" ht="12.75">
      <c r="A541">
        <v>7114781</v>
      </c>
      <c r="B541" t="s">
        <v>1436</v>
      </c>
      <c r="C541" t="s">
        <v>1437</v>
      </c>
      <c r="D541">
        <v>5</v>
      </c>
      <c r="E541">
        <v>545</v>
      </c>
      <c r="F541" t="s">
        <v>1077</v>
      </c>
      <c r="G541">
        <v>-80</v>
      </c>
      <c r="H541" s="32">
        <v>16870</v>
      </c>
      <c r="I541" t="s">
        <v>19</v>
      </c>
      <c r="J541" t="s">
        <v>25</v>
      </c>
      <c r="K541" t="s">
        <v>25</v>
      </c>
      <c r="L541" s="133" t="s">
        <v>524</v>
      </c>
      <c r="M541" t="s">
        <v>525</v>
      </c>
      <c r="N541" s="32">
        <v>45175</v>
      </c>
      <c r="O541" t="s">
        <v>26</v>
      </c>
      <c r="P541" s="32">
        <v>43853</v>
      </c>
      <c r="Q541" t="s">
        <v>1064</v>
      </c>
      <c r="R541" s="32">
        <v>44767</v>
      </c>
    </row>
    <row r="542" spans="1:18" ht="12.75">
      <c r="A542">
        <v>719976</v>
      </c>
      <c r="B542" t="s">
        <v>1438</v>
      </c>
      <c r="C542" t="s">
        <v>1324</v>
      </c>
      <c r="D542">
        <v>14</v>
      </c>
      <c r="E542">
        <v>1488</v>
      </c>
      <c r="F542" t="s">
        <v>1053</v>
      </c>
      <c r="G542">
        <v>-40</v>
      </c>
      <c r="H542" s="32">
        <v>35774</v>
      </c>
      <c r="I542" t="s">
        <v>19</v>
      </c>
      <c r="J542" t="s">
        <v>25</v>
      </c>
      <c r="K542" t="s">
        <v>25</v>
      </c>
      <c r="L542" s="133" t="s">
        <v>471</v>
      </c>
      <c r="M542" t="s">
        <v>58</v>
      </c>
      <c r="N542" s="32">
        <v>45189</v>
      </c>
      <c r="O542" t="s">
        <v>26</v>
      </c>
      <c r="P542" s="32">
        <v>40065</v>
      </c>
      <c r="Q542" t="s">
        <v>1064</v>
      </c>
      <c r="R542" s="32">
        <v>44867</v>
      </c>
    </row>
    <row r="543" spans="1:18" ht="12.75">
      <c r="A543">
        <v>716164</v>
      </c>
      <c r="B543" t="s">
        <v>1438</v>
      </c>
      <c r="C543" t="s">
        <v>44</v>
      </c>
      <c r="D543">
        <v>8</v>
      </c>
      <c r="E543">
        <v>864</v>
      </c>
      <c r="F543" t="s">
        <v>1058</v>
      </c>
      <c r="G543">
        <v>-70</v>
      </c>
      <c r="H543" s="32">
        <v>21093</v>
      </c>
      <c r="I543" t="s">
        <v>19</v>
      </c>
      <c r="J543" t="s">
        <v>48</v>
      </c>
      <c r="K543" t="s">
        <v>48</v>
      </c>
      <c r="L543" s="133" t="s">
        <v>471</v>
      </c>
      <c r="M543" t="s">
        <v>58</v>
      </c>
      <c r="N543" s="32">
        <v>45187</v>
      </c>
      <c r="O543" t="s">
        <v>26</v>
      </c>
      <c r="P543" s="32">
        <v>37432</v>
      </c>
      <c r="Q543" t="s">
        <v>1064</v>
      </c>
      <c r="R543" s="32">
        <v>44865</v>
      </c>
    </row>
    <row r="544" spans="1:18" ht="12.75">
      <c r="A544">
        <v>7111982</v>
      </c>
      <c r="B544" t="s">
        <v>966</v>
      </c>
      <c r="C544" t="s">
        <v>1091</v>
      </c>
      <c r="D544">
        <v>5</v>
      </c>
      <c r="E544">
        <v>535</v>
      </c>
      <c r="F544" t="s">
        <v>1077</v>
      </c>
      <c r="G544">
        <v>-80</v>
      </c>
      <c r="H544" s="32">
        <v>18274</v>
      </c>
      <c r="I544" t="s">
        <v>19</v>
      </c>
      <c r="J544" t="s">
        <v>25</v>
      </c>
      <c r="K544" t="s">
        <v>25</v>
      </c>
      <c r="L544" s="133" t="s">
        <v>463</v>
      </c>
      <c r="M544" t="s">
        <v>46</v>
      </c>
      <c r="N544" s="32">
        <v>45176</v>
      </c>
      <c r="O544" t="s">
        <v>26</v>
      </c>
      <c r="P544" s="32">
        <v>41186</v>
      </c>
      <c r="Q544" t="s">
        <v>27</v>
      </c>
      <c r="R544" s="32">
        <v>45167</v>
      </c>
    </row>
    <row r="545" spans="1:18" ht="12.75">
      <c r="A545">
        <v>715963</v>
      </c>
      <c r="B545" t="s">
        <v>1439</v>
      </c>
      <c r="C545" t="s">
        <v>1214</v>
      </c>
      <c r="D545">
        <v>8</v>
      </c>
      <c r="E545">
        <v>853</v>
      </c>
      <c r="F545" t="s">
        <v>1058</v>
      </c>
      <c r="G545">
        <v>-70</v>
      </c>
      <c r="H545" s="32">
        <v>21022</v>
      </c>
      <c r="I545" t="s">
        <v>19</v>
      </c>
      <c r="J545" t="s">
        <v>48</v>
      </c>
      <c r="K545" t="s">
        <v>48</v>
      </c>
      <c r="L545" s="133" t="s">
        <v>438</v>
      </c>
      <c r="M545" t="s">
        <v>80</v>
      </c>
      <c r="N545" s="32">
        <v>45205</v>
      </c>
      <c r="O545" t="s">
        <v>26</v>
      </c>
      <c r="P545" s="32">
        <v>37432</v>
      </c>
      <c r="Q545" t="s">
        <v>1064</v>
      </c>
      <c r="R545" s="32">
        <v>44824</v>
      </c>
    </row>
    <row r="546" spans="1:17" ht="12.75">
      <c r="A546">
        <v>7115331</v>
      </c>
      <c r="B546" t="s">
        <v>325</v>
      </c>
      <c r="C546" t="s">
        <v>211</v>
      </c>
      <c r="D546">
        <v>5</v>
      </c>
      <c r="E546">
        <v>500</v>
      </c>
      <c r="F546" t="s">
        <v>37</v>
      </c>
      <c r="G546">
        <v>-12</v>
      </c>
      <c r="H546" s="32">
        <v>41090</v>
      </c>
      <c r="I546" t="s">
        <v>29</v>
      </c>
      <c r="J546" t="s">
        <v>25</v>
      </c>
      <c r="K546" t="s">
        <v>25</v>
      </c>
      <c r="L546" s="133" t="s">
        <v>441</v>
      </c>
      <c r="M546" t="s">
        <v>88</v>
      </c>
      <c r="N546" s="32">
        <v>45187</v>
      </c>
      <c r="O546" t="s">
        <v>26</v>
      </c>
      <c r="P546" s="32">
        <v>44854</v>
      </c>
      <c r="Q546" t="s">
        <v>132</v>
      </c>
    </row>
    <row r="547" spans="1:18" ht="12.75">
      <c r="A547">
        <v>7113686</v>
      </c>
      <c r="B547" t="s">
        <v>1440</v>
      </c>
      <c r="C547" t="s">
        <v>1030</v>
      </c>
      <c r="D547">
        <v>6</v>
      </c>
      <c r="E547">
        <v>699</v>
      </c>
      <c r="F547" t="s">
        <v>1054</v>
      </c>
      <c r="G547">
        <v>-50</v>
      </c>
      <c r="H547" s="32">
        <v>30115</v>
      </c>
      <c r="I547" t="s">
        <v>19</v>
      </c>
      <c r="J547" t="s">
        <v>25</v>
      </c>
      <c r="K547" t="s">
        <v>25</v>
      </c>
      <c r="L547" s="133" t="s">
        <v>437</v>
      </c>
      <c r="M547" t="s">
        <v>71</v>
      </c>
      <c r="N547" s="32">
        <v>45112</v>
      </c>
      <c r="O547" t="s">
        <v>26</v>
      </c>
      <c r="P547" s="32">
        <v>42634</v>
      </c>
      <c r="Q547" t="s">
        <v>27</v>
      </c>
      <c r="R547" s="32">
        <v>45138</v>
      </c>
    </row>
    <row r="548" spans="1:18" ht="12.75">
      <c r="A548">
        <v>7115529</v>
      </c>
      <c r="B548" t="s">
        <v>1440</v>
      </c>
      <c r="C548" t="s">
        <v>322</v>
      </c>
      <c r="D548">
        <v>5</v>
      </c>
      <c r="E548">
        <v>500</v>
      </c>
      <c r="F548" t="s">
        <v>1054</v>
      </c>
      <c r="G548">
        <v>-50</v>
      </c>
      <c r="H548" s="32">
        <v>30195</v>
      </c>
      <c r="I548" t="s">
        <v>19</v>
      </c>
      <c r="J548" t="s">
        <v>25</v>
      </c>
      <c r="L548" s="133" t="s">
        <v>446</v>
      </c>
      <c r="M548" t="s">
        <v>66</v>
      </c>
      <c r="N548" s="32">
        <v>45194</v>
      </c>
      <c r="O548" t="s">
        <v>26</v>
      </c>
      <c r="P548" s="32">
        <v>45194</v>
      </c>
      <c r="Q548" t="s">
        <v>27</v>
      </c>
      <c r="R548" s="32">
        <v>45188</v>
      </c>
    </row>
    <row r="549" spans="1:18" ht="12.75">
      <c r="A549">
        <v>7110838</v>
      </c>
      <c r="B549" t="s">
        <v>1440</v>
      </c>
      <c r="C549" t="s">
        <v>787</v>
      </c>
      <c r="D549">
        <v>5</v>
      </c>
      <c r="E549">
        <v>566</v>
      </c>
      <c r="F549" t="s">
        <v>1054</v>
      </c>
      <c r="G549">
        <v>-50</v>
      </c>
      <c r="H549" s="32">
        <v>28551</v>
      </c>
      <c r="I549" t="s">
        <v>19</v>
      </c>
      <c r="J549" t="s">
        <v>25</v>
      </c>
      <c r="K549" t="s">
        <v>25</v>
      </c>
      <c r="L549" s="133" t="s">
        <v>437</v>
      </c>
      <c r="M549" t="s">
        <v>71</v>
      </c>
      <c r="N549" s="32">
        <v>45238</v>
      </c>
      <c r="O549" t="s">
        <v>26</v>
      </c>
      <c r="P549" s="32">
        <v>40478</v>
      </c>
      <c r="Q549" t="s">
        <v>27</v>
      </c>
      <c r="R549" s="32">
        <v>45222</v>
      </c>
    </row>
    <row r="550" spans="1:18" ht="12.75">
      <c r="A550">
        <v>7115355</v>
      </c>
      <c r="B550" t="s">
        <v>326</v>
      </c>
      <c r="C550" t="s">
        <v>568</v>
      </c>
      <c r="D550">
        <v>5</v>
      </c>
      <c r="E550">
        <v>500</v>
      </c>
      <c r="F550" t="s">
        <v>22</v>
      </c>
      <c r="G550">
        <v>-17</v>
      </c>
      <c r="H550" s="32">
        <v>39162</v>
      </c>
      <c r="I550" t="s">
        <v>29</v>
      </c>
      <c r="K550" t="s">
        <v>48</v>
      </c>
      <c r="L550" s="133" t="s">
        <v>437</v>
      </c>
      <c r="M550" t="s">
        <v>71</v>
      </c>
      <c r="O550" t="s">
        <v>500</v>
      </c>
      <c r="P550" s="32">
        <v>44870</v>
      </c>
      <c r="Q550" t="s">
        <v>27</v>
      </c>
      <c r="R550" s="32">
        <v>44845</v>
      </c>
    </row>
    <row r="551" spans="1:17" ht="12.75">
      <c r="A551">
        <v>7115103</v>
      </c>
      <c r="B551" t="s">
        <v>326</v>
      </c>
      <c r="C551" t="s">
        <v>469</v>
      </c>
      <c r="D551">
        <v>5</v>
      </c>
      <c r="E551">
        <v>500</v>
      </c>
      <c r="F551" t="s">
        <v>448</v>
      </c>
      <c r="G551">
        <v>-10</v>
      </c>
      <c r="H551" s="32">
        <v>41699</v>
      </c>
      <c r="I551" t="s">
        <v>19</v>
      </c>
      <c r="J551" t="s">
        <v>25</v>
      </c>
      <c r="K551" t="s">
        <v>25</v>
      </c>
      <c r="L551" s="133" t="s">
        <v>437</v>
      </c>
      <c r="M551" t="s">
        <v>71</v>
      </c>
      <c r="N551" s="32">
        <v>45203</v>
      </c>
      <c r="O551" t="s">
        <v>26</v>
      </c>
      <c r="P551" s="32">
        <v>44545</v>
      </c>
      <c r="Q551" t="s">
        <v>132</v>
      </c>
    </row>
    <row r="552" spans="1:18" ht="12.75">
      <c r="A552">
        <v>7115399</v>
      </c>
      <c r="B552" t="s">
        <v>1441</v>
      </c>
      <c r="C552" t="s">
        <v>1106</v>
      </c>
      <c r="D552">
        <v>5</v>
      </c>
      <c r="E552">
        <v>500</v>
      </c>
      <c r="F552" t="s">
        <v>1058</v>
      </c>
      <c r="G552">
        <v>-70</v>
      </c>
      <c r="H552" s="32">
        <v>21253</v>
      </c>
      <c r="I552" t="s">
        <v>19</v>
      </c>
      <c r="J552" t="s">
        <v>48</v>
      </c>
      <c r="K552" t="s">
        <v>48</v>
      </c>
      <c r="L552" s="133" t="s">
        <v>471</v>
      </c>
      <c r="M552" t="s">
        <v>58</v>
      </c>
      <c r="N552" s="32">
        <v>45187</v>
      </c>
      <c r="O552" t="s">
        <v>26</v>
      </c>
      <c r="P552" s="32">
        <v>44882</v>
      </c>
      <c r="Q552" t="s">
        <v>1064</v>
      </c>
      <c r="R552" s="32">
        <v>44840</v>
      </c>
    </row>
    <row r="553" spans="1:18" ht="12.75">
      <c r="A553">
        <v>7115336</v>
      </c>
      <c r="B553" t="s">
        <v>1441</v>
      </c>
      <c r="C553" t="s">
        <v>1074</v>
      </c>
      <c r="D553">
        <v>5</v>
      </c>
      <c r="E553">
        <v>500</v>
      </c>
      <c r="F553" t="s">
        <v>1065</v>
      </c>
      <c r="G553">
        <v>-60</v>
      </c>
      <c r="H553" s="32">
        <v>26368</v>
      </c>
      <c r="I553" t="s">
        <v>19</v>
      </c>
      <c r="J553" t="s">
        <v>48</v>
      </c>
      <c r="K553" t="s">
        <v>48</v>
      </c>
      <c r="L553" s="133" t="s">
        <v>471</v>
      </c>
      <c r="M553" t="s">
        <v>58</v>
      </c>
      <c r="N553" s="32">
        <v>45187</v>
      </c>
      <c r="O553" t="s">
        <v>26</v>
      </c>
      <c r="P553" s="32">
        <v>44855</v>
      </c>
      <c r="Q553" t="s">
        <v>1064</v>
      </c>
      <c r="R553" s="32">
        <v>44832</v>
      </c>
    </row>
    <row r="554" spans="1:18" ht="12.75">
      <c r="A554">
        <v>7111309</v>
      </c>
      <c r="B554" t="s">
        <v>1441</v>
      </c>
      <c r="C554" t="s">
        <v>1070</v>
      </c>
      <c r="D554">
        <v>5</v>
      </c>
      <c r="E554">
        <v>500</v>
      </c>
      <c r="F554" t="s">
        <v>1077</v>
      </c>
      <c r="G554">
        <v>-80</v>
      </c>
      <c r="H554" s="32">
        <v>16511</v>
      </c>
      <c r="I554" t="s">
        <v>19</v>
      </c>
      <c r="J554" t="s">
        <v>25</v>
      </c>
      <c r="K554" t="s">
        <v>25</v>
      </c>
      <c r="L554" s="133" t="s">
        <v>471</v>
      </c>
      <c r="M554" t="s">
        <v>58</v>
      </c>
      <c r="N554" s="32">
        <v>45203</v>
      </c>
      <c r="O554" t="s">
        <v>26</v>
      </c>
      <c r="P554" s="32">
        <v>40815</v>
      </c>
      <c r="Q554" t="s">
        <v>27</v>
      </c>
      <c r="R554" s="32">
        <v>45198</v>
      </c>
    </row>
    <row r="555" spans="1:18" ht="12.75">
      <c r="A555">
        <v>7115736</v>
      </c>
      <c r="B555" t="s">
        <v>1442</v>
      </c>
      <c r="C555" t="s">
        <v>1443</v>
      </c>
      <c r="D555">
        <v>5</v>
      </c>
      <c r="E555">
        <v>500</v>
      </c>
      <c r="F555" t="s">
        <v>1054</v>
      </c>
      <c r="G555">
        <v>-50</v>
      </c>
      <c r="H555" s="32">
        <v>27357</v>
      </c>
      <c r="I555" t="s">
        <v>19</v>
      </c>
      <c r="J555" t="s">
        <v>48</v>
      </c>
      <c r="L555" s="133" t="s">
        <v>440</v>
      </c>
      <c r="M555" t="s">
        <v>73</v>
      </c>
      <c r="N555" s="32">
        <v>45380</v>
      </c>
      <c r="O555" t="s">
        <v>26</v>
      </c>
      <c r="P555" s="32">
        <v>45380</v>
      </c>
      <c r="Q555" t="s">
        <v>27</v>
      </c>
      <c r="R555" s="32">
        <v>45309</v>
      </c>
    </row>
    <row r="556" spans="1:18" ht="12.75">
      <c r="A556">
        <v>7113534</v>
      </c>
      <c r="B556" t="s">
        <v>968</v>
      </c>
      <c r="C556" t="s">
        <v>1057</v>
      </c>
      <c r="D556">
        <v>8</v>
      </c>
      <c r="E556">
        <v>805</v>
      </c>
      <c r="F556" t="s">
        <v>1065</v>
      </c>
      <c r="G556">
        <v>-60</v>
      </c>
      <c r="H556" s="32">
        <v>26162</v>
      </c>
      <c r="I556" t="s">
        <v>19</v>
      </c>
      <c r="J556" t="s">
        <v>25</v>
      </c>
      <c r="K556" t="s">
        <v>25</v>
      </c>
      <c r="L556" s="133" t="s">
        <v>436</v>
      </c>
      <c r="M556" t="s">
        <v>84</v>
      </c>
      <c r="N556" s="32">
        <v>45172</v>
      </c>
      <c r="O556" t="s">
        <v>26</v>
      </c>
      <c r="P556" s="32">
        <v>42399</v>
      </c>
      <c r="Q556" t="s">
        <v>1064</v>
      </c>
      <c r="R556" s="32">
        <v>44804</v>
      </c>
    </row>
    <row r="557" spans="1:18" ht="12.75">
      <c r="A557">
        <v>7114759</v>
      </c>
      <c r="B557" t="s">
        <v>969</v>
      </c>
      <c r="C557" t="s">
        <v>1110</v>
      </c>
      <c r="D557">
        <v>5</v>
      </c>
      <c r="E557">
        <v>500</v>
      </c>
      <c r="F557" t="s">
        <v>1058</v>
      </c>
      <c r="G557">
        <v>-70</v>
      </c>
      <c r="H557" s="32">
        <v>22252</v>
      </c>
      <c r="I557" t="s">
        <v>19</v>
      </c>
      <c r="K557" t="s">
        <v>48</v>
      </c>
      <c r="L557" s="133" t="s">
        <v>443</v>
      </c>
      <c r="M557" t="s">
        <v>94</v>
      </c>
      <c r="O557" t="s">
        <v>500</v>
      </c>
      <c r="P557" s="32">
        <v>43802</v>
      </c>
      <c r="Q557" t="s">
        <v>1064</v>
      </c>
      <c r="R557" s="32">
        <v>44473</v>
      </c>
    </row>
    <row r="558" spans="1:17" ht="12.75">
      <c r="A558">
        <v>7115264</v>
      </c>
      <c r="B558" t="s">
        <v>686</v>
      </c>
      <c r="C558" t="s">
        <v>687</v>
      </c>
      <c r="D558">
        <v>5</v>
      </c>
      <c r="E558">
        <v>500</v>
      </c>
      <c r="F558" t="s">
        <v>24</v>
      </c>
      <c r="G558">
        <v>-14</v>
      </c>
      <c r="H558" s="32">
        <v>40410</v>
      </c>
      <c r="I558" t="s">
        <v>19</v>
      </c>
      <c r="K558" t="s">
        <v>25</v>
      </c>
      <c r="L558" s="133" t="s">
        <v>456</v>
      </c>
      <c r="M558" t="s">
        <v>75</v>
      </c>
      <c r="O558" t="s">
        <v>500</v>
      </c>
      <c r="P558" s="32">
        <v>44839</v>
      </c>
      <c r="Q558" t="s">
        <v>132</v>
      </c>
    </row>
    <row r="559" spans="1:18" ht="12.75">
      <c r="A559">
        <v>7111058</v>
      </c>
      <c r="B559" t="s">
        <v>970</v>
      </c>
      <c r="C559" t="s">
        <v>1098</v>
      </c>
      <c r="D559">
        <v>5</v>
      </c>
      <c r="E559">
        <v>563</v>
      </c>
      <c r="F559" t="s">
        <v>1054</v>
      </c>
      <c r="G559">
        <v>-50</v>
      </c>
      <c r="H559" s="32">
        <v>27580</v>
      </c>
      <c r="I559" t="s">
        <v>19</v>
      </c>
      <c r="J559" t="s">
        <v>25</v>
      </c>
      <c r="K559" t="s">
        <v>25</v>
      </c>
      <c r="L559" s="133" t="s">
        <v>444</v>
      </c>
      <c r="M559" t="s">
        <v>97</v>
      </c>
      <c r="N559" s="32">
        <v>45171</v>
      </c>
      <c r="O559" t="s">
        <v>26</v>
      </c>
      <c r="P559" s="32">
        <v>40627</v>
      </c>
      <c r="Q559" t="s">
        <v>1064</v>
      </c>
      <c r="R559" s="32">
        <v>44461</v>
      </c>
    </row>
    <row r="560" spans="1:18" ht="12.75">
      <c r="A560">
        <v>7115735</v>
      </c>
      <c r="B560" t="s">
        <v>970</v>
      </c>
      <c r="C560" t="s">
        <v>949</v>
      </c>
      <c r="D560">
        <v>5</v>
      </c>
      <c r="E560">
        <v>500</v>
      </c>
      <c r="F560" t="s">
        <v>1053</v>
      </c>
      <c r="G560">
        <v>-40</v>
      </c>
      <c r="H560" s="32">
        <v>36629</v>
      </c>
      <c r="I560" t="s">
        <v>19</v>
      </c>
      <c r="J560" t="s">
        <v>48</v>
      </c>
      <c r="L560" s="133" t="s">
        <v>444</v>
      </c>
      <c r="M560" t="s">
        <v>97</v>
      </c>
      <c r="N560" s="32">
        <v>45376</v>
      </c>
      <c r="O560" t="s">
        <v>26</v>
      </c>
      <c r="P560" s="32">
        <v>45376</v>
      </c>
      <c r="Q560" t="s">
        <v>27</v>
      </c>
      <c r="R560" s="32">
        <v>45365</v>
      </c>
    </row>
    <row r="561" spans="1:17" ht="12.75">
      <c r="A561">
        <v>7115605</v>
      </c>
      <c r="B561" t="s">
        <v>688</v>
      </c>
      <c r="C561" t="s">
        <v>40</v>
      </c>
      <c r="D561">
        <v>5</v>
      </c>
      <c r="E561">
        <v>500</v>
      </c>
      <c r="F561" t="s">
        <v>32</v>
      </c>
      <c r="G561">
        <v>-13</v>
      </c>
      <c r="H561" s="32">
        <v>40576</v>
      </c>
      <c r="I561" t="s">
        <v>19</v>
      </c>
      <c r="J561" t="s">
        <v>25</v>
      </c>
      <c r="L561" s="133" t="s">
        <v>443</v>
      </c>
      <c r="M561" t="s">
        <v>94</v>
      </c>
      <c r="N561" s="32">
        <v>45324</v>
      </c>
      <c r="O561" t="s">
        <v>26</v>
      </c>
      <c r="P561" s="32">
        <v>45212</v>
      </c>
      <c r="Q561" t="s">
        <v>132</v>
      </c>
    </row>
    <row r="562" spans="1:18" ht="12.75">
      <c r="A562">
        <v>2115287</v>
      </c>
      <c r="B562" t="s">
        <v>1445</v>
      </c>
      <c r="C562" t="s">
        <v>1140</v>
      </c>
      <c r="D562">
        <v>5</v>
      </c>
      <c r="E562">
        <v>500</v>
      </c>
      <c r="F562" t="s">
        <v>1058</v>
      </c>
      <c r="G562">
        <v>-70</v>
      </c>
      <c r="H562" s="32">
        <v>22797</v>
      </c>
      <c r="I562" t="s">
        <v>19</v>
      </c>
      <c r="J562" t="s">
        <v>48</v>
      </c>
      <c r="L562" s="133" t="s">
        <v>1055</v>
      </c>
      <c r="M562" t="s">
        <v>1056</v>
      </c>
      <c r="N562" s="32">
        <v>45204</v>
      </c>
      <c r="O562" t="s">
        <v>26</v>
      </c>
      <c r="P562" s="32">
        <v>45204</v>
      </c>
      <c r="Q562" t="s">
        <v>27</v>
      </c>
      <c r="R562" s="32">
        <v>45156</v>
      </c>
    </row>
    <row r="563" spans="1:18" ht="12.75">
      <c r="A563">
        <v>7114358</v>
      </c>
      <c r="B563" t="s">
        <v>153</v>
      </c>
      <c r="C563" t="s">
        <v>1079</v>
      </c>
      <c r="D563">
        <v>5</v>
      </c>
      <c r="E563">
        <v>500</v>
      </c>
      <c r="F563" t="s">
        <v>1077</v>
      </c>
      <c r="G563">
        <v>-80</v>
      </c>
      <c r="H563" s="32">
        <v>19213</v>
      </c>
      <c r="I563" t="s">
        <v>19</v>
      </c>
      <c r="J563" t="s">
        <v>48</v>
      </c>
      <c r="K563" t="s">
        <v>48</v>
      </c>
      <c r="L563" s="133" t="s">
        <v>438</v>
      </c>
      <c r="M563" t="s">
        <v>80</v>
      </c>
      <c r="N563" s="32">
        <v>45181</v>
      </c>
      <c r="O563" t="s">
        <v>26</v>
      </c>
      <c r="P563" s="32">
        <v>43376</v>
      </c>
      <c r="Q563" t="s">
        <v>1064</v>
      </c>
      <c r="R563" s="32">
        <v>44404</v>
      </c>
    </row>
    <row r="564" spans="1:17" ht="12.75">
      <c r="A564">
        <v>7114628</v>
      </c>
      <c r="B564" t="s">
        <v>153</v>
      </c>
      <c r="C564" t="s">
        <v>23</v>
      </c>
      <c r="D564">
        <v>5</v>
      </c>
      <c r="E564">
        <v>500</v>
      </c>
      <c r="F564" t="s">
        <v>36</v>
      </c>
      <c r="G564">
        <v>-15</v>
      </c>
      <c r="H564" s="32">
        <v>39905</v>
      </c>
      <c r="I564" t="s">
        <v>19</v>
      </c>
      <c r="J564" t="s">
        <v>25</v>
      </c>
      <c r="K564" t="s">
        <v>25</v>
      </c>
      <c r="L564" s="133" t="s">
        <v>456</v>
      </c>
      <c r="M564" t="s">
        <v>75</v>
      </c>
      <c r="N564" s="32">
        <v>45187</v>
      </c>
      <c r="O564" t="s">
        <v>26</v>
      </c>
      <c r="P564" s="32">
        <v>43741</v>
      </c>
      <c r="Q564" t="s">
        <v>132</v>
      </c>
    </row>
    <row r="565" spans="1:18" ht="12.75">
      <c r="A565">
        <v>7113599</v>
      </c>
      <c r="B565" t="s">
        <v>971</v>
      </c>
      <c r="C565" t="s">
        <v>1057</v>
      </c>
      <c r="D565">
        <v>7</v>
      </c>
      <c r="E565">
        <v>748</v>
      </c>
      <c r="F565" t="s">
        <v>1065</v>
      </c>
      <c r="G565">
        <v>-60</v>
      </c>
      <c r="H565" s="32">
        <v>24343</v>
      </c>
      <c r="I565" t="s">
        <v>19</v>
      </c>
      <c r="J565" t="s">
        <v>25</v>
      </c>
      <c r="K565" t="s">
        <v>25</v>
      </c>
      <c r="L565" s="133" t="s">
        <v>438</v>
      </c>
      <c r="M565" t="s">
        <v>80</v>
      </c>
      <c r="N565" s="32">
        <v>45189</v>
      </c>
      <c r="O565" t="s">
        <v>26</v>
      </c>
      <c r="P565" s="32">
        <v>42527</v>
      </c>
      <c r="Q565" t="s">
        <v>1064</v>
      </c>
      <c r="R565" s="32">
        <v>44578</v>
      </c>
    </row>
    <row r="566" spans="1:18" ht="12.75">
      <c r="A566">
        <v>717057</v>
      </c>
      <c r="B566" t="s">
        <v>971</v>
      </c>
      <c r="C566" t="s">
        <v>1074</v>
      </c>
      <c r="D566">
        <v>9</v>
      </c>
      <c r="E566">
        <v>964</v>
      </c>
      <c r="F566" t="s">
        <v>1065</v>
      </c>
      <c r="G566">
        <v>-60</v>
      </c>
      <c r="H566" s="32">
        <v>25220</v>
      </c>
      <c r="I566" t="s">
        <v>19</v>
      </c>
      <c r="J566" t="s">
        <v>25</v>
      </c>
      <c r="K566" t="s">
        <v>25</v>
      </c>
      <c r="L566" s="133" t="s">
        <v>438</v>
      </c>
      <c r="M566" t="s">
        <v>80</v>
      </c>
      <c r="N566" s="32">
        <v>45111</v>
      </c>
      <c r="O566" t="s">
        <v>26</v>
      </c>
      <c r="P566" s="32">
        <v>37893</v>
      </c>
      <c r="Q566" t="s">
        <v>1064</v>
      </c>
      <c r="R566" s="32">
        <v>44803</v>
      </c>
    </row>
    <row r="567" spans="1:17" ht="12.75">
      <c r="A567">
        <v>7113672</v>
      </c>
      <c r="B567" t="s">
        <v>971</v>
      </c>
      <c r="C567" t="s">
        <v>936</v>
      </c>
      <c r="D567">
        <v>5</v>
      </c>
      <c r="E567">
        <v>500</v>
      </c>
      <c r="F567" t="s">
        <v>1053</v>
      </c>
      <c r="G567">
        <v>-40</v>
      </c>
      <c r="H567" s="32">
        <v>36312</v>
      </c>
      <c r="I567" t="s">
        <v>29</v>
      </c>
      <c r="J567" t="s">
        <v>48</v>
      </c>
      <c r="K567" t="s">
        <v>48</v>
      </c>
      <c r="L567" s="133" t="s">
        <v>438</v>
      </c>
      <c r="M567" t="s">
        <v>80</v>
      </c>
      <c r="N567" s="32">
        <v>45217</v>
      </c>
      <c r="O567" t="s">
        <v>26</v>
      </c>
      <c r="P567" s="32">
        <v>42629</v>
      </c>
      <c r="Q567" t="s">
        <v>546</v>
      </c>
    </row>
    <row r="568" spans="1:18" ht="12.75">
      <c r="A568">
        <v>7114715</v>
      </c>
      <c r="B568" t="s">
        <v>1446</v>
      </c>
      <c r="C568" t="s">
        <v>1140</v>
      </c>
      <c r="D568">
        <v>5</v>
      </c>
      <c r="E568">
        <v>500</v>
      </c>
      <c r="F568" t="s">
        <v>1058</v>
      </c>
      <c r="G568">
        <v>-70</v>
      </c>
      <c r="H568" s="32">
        <v>22460</v>
      </c>
      <c r="I568" t="s">
        <v>19</v>
      </c>
      <c r="K568" t="s">
        <v>25</v>
      </c>
      <c r="L568" s="133" t="s">
        <v>434</v>
      </c>
      <c r="M568" t="s">
        <v>20</v>
      </c>
      <c r="O568" t="s">
        <v>500</v>
      </c>
      <c r="P568" s="32">
        <v>43772</v>
      </c>
      <c r="Q568" t="s">
        <v>27</v>
      </c>
      <c r="R568" s="32">
        <v>44833</v>
      </c>
    </row>
    <row r="569" spans="1:18" ht="12.75">
      <c r="A569">
        <v>2110030</v>
      </c>
      <c r="B569" t="s">
        <v>1447</v>
      </c>
      <c r="C569" t="s">
        <v>240</v>
      </c>
      <c r="D569">
        <v>15</v>
      </c>
      <c r="E569">
        <v>1593</v>
      </c>
      <c r="F569" t="s">
        <v>1053</v>
      </c>
      <c r="G569">
        <v>-40</v>
      </c>
      <c r="H569" s="32">
        <v>37858</v>
      </c>
      <c r="I569" t="s">
        <v>19</v>
      </c>
      <c r="J569" t="s">
        <v>25</v>
      </c>
      <c r="K569" t="s">
        <v>25</v>
      </c>
      <c r="L569" s="133" t="s">
        <v>1055</v>
      </c>
      <c r="M569" t="s">
        <v>1056</v>
      </c>
      <c r="N569" s="32">
        <v>45185</v>
      </c>
      <c r="O569" t="s">
        <v>26</v>
      </c>
      <c r="P569" s="32">
        <v>40451</v>
      </c>
      <c r="Q569" t="s">
        <v>1064</v>
      </c>
      <c r="R569" s="32">
        <v>44460</v>
      </c>
    </row>
    <row r="570" spans="1:17" ht="12.75">
      <c r="A570">
        <v>7115113</v>
      </c>
      <c r="B570" t="s">
        <v>219</v>
      </c>
      <c r="C570" t="s">
        <v>220</v>
      </c>
      <c r="D570">
        <v>8</v>
      </c>
      <c r="E570">
        <v>863</v>
      </c>
      <c r="F570" t="s">
        <v>24</v>
      </c>
      <c r="G570">
        <v>-14</v>
      </c>
      <c r="H570" s="32">
        <v>40404</v>
      </c>
      <c r="I570" t="s">
        <v>19</v>
      </c>
      <c r="J570" t="s">
        <v>25</v>
      </c>
      <c r="K570" t="s">
        <v>25</v>
      </c>
      <c r="L570" s="133" t="s">
        <v>463</v>
      </c>
      <c r="M570" t="s">
        <v>46</v>
      </c>
      <c r="N570" s="32">
        <v>45176</v>
      </c>
      <c r="O570" t="s">
        <v>26</v>
      </c>
      <c r="P570" s="32">
        <v>44566</v>
      </c>
      <c r="Q570" t="s">
        <v>132</v>
      </c>
    </row>
    <row r="571" spans="1:17" ht="12.75">
      <c r="A571">
        <v>7115551</v>
      </c>
      <c r="B571" t="s">
        <v>219</v>
      </c>
      <c r="C571" t="s">
        <v>689</v>
      </c>
      <c r="D571">
        <v>5</v>
      </c>
      <c r="E571">
        <v>500</v>
      </c>
      <c r="F571" t="s">
        <v>24</v>
      </c>
      <c r="G571">
        <v>-14</v>
      </c>
      <c r="H571" s="32">
        <v>40500</v>
      </c>
      <c r="I571" t="s">
        <v>19</v>
      </c>
      <c r="J571" t="s">
        <v>48</v>
      </c>
      <c r="L571" s="133" t="s">
        <v>436</v>
      </c>
      <c r="M571" t="s">
        <v>84</v>
      </c>
      <c r="N571" s="32">
        <v>45201</v>
      </c>
      <c r="O571" t="s">
        <v>26</v>
      </c>
      <c r="P571" s="32">
        <v>45201</v>
      </c>
      <c r="Q571" t="s">
        <v>132</v>
      </c>
    </row>
    <row r="572" spans="1:18" ht="12.75">
      <c r="A572">
        <v>7115208</v>
      </c>
      <c r="B572" t="s">
        <v>972</v>
      </c>
      <c r="C572" t="s">
        <v>1172</v>
      </c>
      <c r="D572">
        <v>5</v>
      </c>
      <c r="E572">
        <v>500</v>
      </c>
      <c r="F572" t="s">
        <v>1054</v>
      </c>
      <c r="G572">
        <v>-50</v>
      </c>
      <c r="H572" s="32">
        <v>28039</v>
      </c>
      <c r="I572" t="s">
        <v>29</v>
      </c>
      <c r="J572" t="s">
        <v>48</v>
      </c>
      <c r="K572" t="s">
        <v>48</v>
      </c>
      <c r="L572" s="133" t="s">
        <v>440</v>
      </c>
      <c r="M572" t="s">
        <v>73</v>
      </c>
      <c r="N572" s="32">
        <v>45196</v>
      </c>
      <c r="O572" t="s">
        <v>26</v>
      </c>
      <c r="P572" s="32">
        <v>44823</v>
      </c>
      <c r="Q572" t="s">
        <v>1064</v>
      </c>
      <c r="R572" s="32">
        <v>44814</v>
      </c>
    </row>
    <row r="573" spans="1:18" ht="12.75">
      <c r="A573">
        <v>6013416</v>
      </c>
      <c r="B573" t="s">
        <v>972</v>
      </c>
      <c r="C573" t="s">
        <v>1010</v>
      </c>
      <c r="D573">
        <v>12</v>
      </c>
      <c r="E573">
        <v>1244</v>
      </c>
      <c r="F573" t="s">
        <v>1054</v>
      </c>
      <c r="G573">
        <v>-50</v>
      </c>
      <c r="H573" s="32">
        <v>28579</v>
      </c>
      <c r="I573" t="s">
        <v>19</v>
      </c>
      <c r="J573" t="s">
        <v>25</v>
      </c>
      <c r="K573" t="s">
        <v>25</v>
      </c>
      <c r="L573" s="133" t="s">
        <v>471</v>
      </c>
      <c r="M573" t="s">
        <v>58</v>
      </c>
      <c r="N573" s="32">
        <v>45189</v>
      </c>
      <c r="O573" t="s">
        <v>26</v>
      </c>
      <c r="P573" s="32">
        <v>37432</v>
      </c>
      <c r="Q573" t="s">
        <v>1064</v>
      </c>
      <c r="R573" s="32">
        <v>44824</v>
      </c>
    </row>
    <row r="574" spans="1:18" ht="12.75">
      <c r="A574">
        <v>7115150</v>
      </c>
      <c r="B574" t="s">
        <v>972</v>
      </c>
      <c r="C574" t="s">
        <v>921</v>
      </c>
      <c r="D574">
        <v>5</v>
      </c>
      <c r="E574">
        <v>500</v>
      </c>
      <c r="F574" t="s">
        <v>1054</v>
      </c>
      <c r="G574">
        <v>-50</v>
      </c>
      <c r="H574" s="32">
        <v>28143</v>
      </c>
      <c r="I574" t="s">
        <v>19</v>
      </c>
      <c r="J574" t="s">
        <v>48</v>
      </c>
      <c r="K574" t="s">
        <v>48</v>
      </c>
      <c r="L574" s="133" t="s">
        <v>440</v>
      </c>
      <c r="M574" t="s">
        <v>73</v>
      </c>
      <c r="N574" s="32">
        <v>45196</v>
      </c>
      <c r="O574" t="s">
        <v>26</v>
      </c>
      <c r="P574" s="32">
        <v>44647</v>
      </c>
      <c r="Q574" t="s">
        <v>1064</v>
      </c>
      <c r="R574" s="32">
        <v>44602</v>
      </c>
    </row>
    <row r="575" spans="1:18" ht="12.75">
      <c r="A575">
        <v>7112388</v>
      </c>
      <c r="B575" t="s">
        <v>1448</v>
      </c>
      <c r="C575" t="s">
        <v>1186</v>
      </c>
      <c r="D575">
        <v>14</v>
      </c>
      <c r="E575">
        <v>1466</v>
      </c>
      <c r="F575" t="s">
        <v>1053</v>
      </c>
      <c r="G575">
        <v>-40</v>
      </c>
      <c r="H575" s="32">
        <v>36845</v>
      </c>
      <c r="I575" t="s">
        <v>19</v>
      </c>
      <c r="K575" t="s">
        <v>25</v>
      </c>
      <c r="L575" s="133" t="s">
        <v>446</v>
      </c>
      <c r="M575" t="s">
        <v>66</v>
      </c>
      <c r="O575" t="s">
        <v>500</v>
      </c>
      <c r="P575" s="32">
        <v>41536</v>
      </c>
      <c r="Q575" t="s">
        <v>1064</v>
      </c>
      <c r="R575" s="32">
        <v>44659</v>
      </c>
    </row>
    <row r="576" spans="1:18" ht="12.75">
      <c r="A576">
        <v>713814</v>
      </c>
      <c r="B576" t="s">
        <v>1450</v>
      </c>
      <c r="C576" t="s">
        <v>503</v>
      </c>
      <c r="D576">
        <v>7</v>
      </c>
      <c r="E576">
        <v>714</v>
      </c>
      <c r="F576" t="s">
        <v>1053</v>
      </c>
      <c r="G576">
        <v>-40</v>
      </c>
      <c r="H576" s="32">
        <v>31791</v>
      </c>
      <c r="I576" t="s">
        <v>19</v>
      </c>
      <c r="K576" t="s">
        <v>48</v>
      </c>
      <c r="L576" s="133" t="s">
        <v>471</v>
      </c>
      <c r="M576" t="s">
        <v>58</v>
      </c>
      <c r="O576" t="s">
        <v>500</v>
      </c>
      <c r="P576" s="32">
        <v>37432</v>
      </c>
      <c r="Q576" t="s">
        <v>27</v>
      </c>
      <c r="R576" s="32">
        <v>44821</v>
      </c>
    </row>
    <row r="577" spans="1:17" ht="12.75">
      <c r="A577">
        <v>7115319</v>
      </c>
      <c r="B577" t="s">
        <v>690</v>
      </c>
      <c r="C577" t="s">
        <v>691</v>
      </c>
      <c r="D577">
        <v>5</v>
      </c>
      <c r="E577">
        <v>500</v>
      </c>
      <c r="F577" t="s">
        <v>37</v>
      </c>
      <c r="G577">
        <v>-12</v>
      </c>
      <c r="H577" s="32">
        <v>41093</v>
      </c>
      <c r="I577" t="s">
        <v>29</v>
      </c>
      <c r="K577" t="s">
        <v>25</v>
      </c>
      <c r="L577" s="133" t="s">
        <v>434</v>
      </c>
      <c r="M577" t="s">
        <v>20</v>
      </c>
      <c r="O577" t="s">
        <v>500</v>
      </c>
      <c r="P577" s="32">
        <v>44850</v>
      </c>
      <c r="Q577" t="s">
        <v>132</v>
      </c>
    </row>
    <row r="578" spans="1:17" ht="12.75">
      <c r="A578">
        <v>7115611</v>
      </c>
      <c r="B578" t="s">
        <v>470</v>
      </c>
      <c r="C578" t="s">
        <v>47</v>
      </c>
      <c r="D578">
        <v>5</v>
      </c>
      <c r="E578">
        <v>500</v>
      </c>
      <c r="F578" t="s">
        <v>37</v>
      </c>
      <c r="G578">
        <v>-12</v>
      </c>
      <c r="H578" s="32">
        <v>40937</v>
      </c>
      <c r="I578" t="s">
        <v>19</v>
      </c>
      <c r="J578" t="s">
        <v>25</v>
      </c>
      <c r="L578" s="133" t="s">
        <v>444</v>
      </c>
      <c r="M578" t="s">
        <v>97</v>
      </c>
      <c r="N578" s="32">
        <v>45219</v>
      </c>
      <c r="O578" t="s">
        <v>26</v>
      </c>
      <c r="P578" s="32">
        <v>45219</v>
      </c>
      <c r="Q578" t="s">
        <v>132</v>
      </c>
    </row>
    <row r="579" spans="1:17" ht="12.75">
      <c r="A579">
        <v>7115493</v>
      </c>
      <c r="B579" t="s">
        <v>692</v>
      </c>
      <c r="C579" t="s">
        <v>693</v>
      </c>
      <c r="D579">
        <v>5</v>
      </c>
      <c r="E579">
        <v>500</v>
      </c>
      <c r="F579" t="s">
        <v>448</v>
      </c>
      <c r="G579">
        <v>-10</v>
      </c>
      <c r="H579" s="32">
        <v>41929</v>
      </c>
      <c r="I579" t="s">
        <v>19</v>
      </c>
      <c r="J579" t="s">
        <v>48</v>
      </c>
      <c r="L579" s="133" t="s">
        <v>464</v>
      </c>
      <c r="M579" t="s">
        <v>50</v>
      </c>
      <c r="N579" s="32">
        <v>45182</v>
      </c>
      <c r="O579" t="s">
        <v>26</v>
      </c>
      <c r="P579" s="32">
        <v>45182</v>
      </c>
      <c r="Q579" t="s">
        <v>132</v>
      </c>
    </row>
    <row r="580" spans="1:18" ht="12.75">
      <c r="A580">
        <v>7113525</v>
      </c>
      <c r="B580" t="s">
        <v>974</v>
      </c>
      <c r="C580" t="s">
        <v>566</v>
      </c>
      <c r="D580">
        <v>5</v>
      </c>
      <c r="E580">
        <v>517</v>
      </c>
      <c r="F580" t="s">
        <v>1054</v>
      </c>
      <c r="G580">
        <v>-50</v>
      </c>
      <c r="H580" s="32">
        <v>27424</v>
      </c>
      <c r="I580" t="s">
        <v>19</v>
      </c>
      <c r="K580" t="s">
        <v>48</v>
      </c>
      <c r="L580" s="133" t="s">
        <v>436</v>
      </c>
      <c r="M580" t="s">
        <v>84</v>
      </c>
      <c r="O580" t="s">
        <v>500</v>
      </c>
      <c r="P580" s="32">
        <v>42389</v>
      </c>
      <c r="Q580" t="s">
        <v>27</v>
      </c>
      <c r="R580" s="32">
        <v>44851</v>
      </c>
    </row>
    <row r="581" spans="1:17" ht="12.75">
      <c r="A581">
        <v>7114678</v>
      </c>
      <c r="B581" t="s">
        <v>62</v>
      </c>
      <c r="C581" t="s">
        <v>31</v>
      </c>
      <c r="D581">
        <v>6</v>
      </c>
      <c r="E581">
        <v>686</v>
      </c>
      <c r="F581" t="s">
        <v>18</v>
      </c>
      <c r="G581">
        <v>-18</v>
      </c>
      <c r="H581" s="32">
        <v>38902</v>
      </c>
      <c r="I581" t="s">
        <v>19</v>
      </c>
      <c r="J581" t="s">
        <v>25</v>
      </c>
      <c r="K581" t="s">
        <v>25</v>
      </c>
      <c r="L581" s="133" t="s">
        <v>442</v>
      </c>
      <c r="M581" t="s">
        <v>61</v>
      </c>
      <c r="N581" s="32">
        <v>45177</v>
      </c>
      <c r="O581" t="s">
        <v>26</v>
      </c>
      <c r="P581" s="32">
        <v>43752</v>
      </c>
      <c r="Q581" t="s">
        <v>132</v>
      </c>
    </row>
    <row r="582" spans="1:18" ht="12.75">
      <c r="A582">
        <v>2111475</v>
      </c>
      <c r="B582" t="s">
        <v>406</v>
      </c>
      <c r="C582" t="s">
        <v>954</v>
      </c>
      <c r="D582">
        <v>5</v>
      </c>
      <c r="E582">
        <v>500</v>
      </c>
      <c r="F582" t="s">
        <v>1065</v>
      </c>
      <c r="G582">
        <v>-60</v>
      </c>
      <c r="H582" s="32">
        <v>25172</v>
      </c>
      <c r="I582" t="s">
        <v>19</v>
      </c>
      <c r="J582" t="s">
        <v>48</v>
      </c>
      <c r="K582" t="s">
        <v>48</v>
      </c>
      <c r="L582" s="133" t="s">
        <v>1055</v>
      </c>
      <c r="M582" t="s">
        <v>1056</v>
      </c>
      <c r="N582" s="32">
        <v>45172</v>
      </c>
      <c r="O582" t="s">
        <v>26</v>
      </c>
      <c r="P582" s="32">
        <v>42040</v>
      </c>
      <c r="Q582" t="s">
        <v>1064</v>
      </c>
      <c r="R582" s="32">
        <v>44452</v>
      </c>
    </row>
    <row r="583" spans="1:17" ht="12.75">
      <c r="A583">
        <v>7115586</v>
      </c>
      <c r="B583" t="s">
        <v>406</v>
      </c>
      <c r="C583" t="s">
        <v>154</v>
      </c>
      <c r="D583">
        <v>5</v>
      </c>
      <c r="E583">
        <v>500</v>
      </c>
      <c r="F583" t="s">
        <v>32</v>
      </c>
      <c r="G583">
        <v>-13</v>
      </c>
      <c r="H583" s="32">
        <v>40674</v>
      </c>
      <c r="I583" t="s">
        <v>19</v>
      </c>
      <c r="J583" t="s">
        <v>25</v>
      </c>
      <c r="L583" s="133" t="s">
        <v>441</v>
      </c>
      <c r="M583" t="s">
        <v>88</v>
      </c>
      <c r="N583" s="32">
        <v>45204</v>
      </c>
      <c r="O583" t="s">
        <v>26</v>
      </c>
      <c r="P583" s="32">
        <v>45204</v>
      </c>
      <c r="Q583" t="s">
        <v>132</v>
      </c>
    </row>
    <row r="584" spans="1:18" ht="12.75">
      <c r="A584" s="133" t="s">
        <v>1451</v>
      </c>
      <c r="B584" t="s">
        <v>694</v>
      </c>
      <c r="C584" t="s">
        <v>1244</v>
      </c>
      <c r="D584">
        <v>11</v>
      </c>
      <c r="E584">
        <v>1170</v>
      </c>
      <c r="F584" t="s">
        <v>1054</v>
      </c>
      <c r="G584">
        <v>-50</v>
      </c>
      <c r="H584" s="32">
        <v>27175</v>
      </c>
      <c r="I584" t="s">
        <v>19</v>
      </c>
      <c r="J584" t="s">
        <v>25</v>
      </c>
      <c r="K584" t="s">
        <v>25</v>
      </c>
      <c r="L584" s="133" t="s">
        <v>431</v>
      </c>
      <c r="M584" t="s">
        <v>77</v>
      </c>
      <c r="N584" s="32">
        <v>45183</v>
      </c>
      <c r="O584" t="s">
        <v>26</v>
      </c>
      <c r="P584" s="32">
        <v>37432</v>
      </c>
      <c r="Q584" t="s">
        <v>1064</v>
      </c>
      <c r="R584" s="32">
        <v>44790</v>
      </c>
    </row>
    <row r="585" spans="1:17" ht="12.75">
      <c r="A585">
        <v>7113807</v>
      </c>
      <c r="B585" t="s">
        <v>694</v>
      </c>
      <c r="C585" t="s">
        <v>276</v>
      </c>
      <c r="D585">
        <v>5</v>
      </c>
      <c r="E585">
        <v>500</v>
      </c>
      <c r="F585" t="s">
        <v>523</v>
      </c>
      <c r="G585">
        <v>-19</v>
      </c>
      <c r="H585" s="32">
        <v>38708</v>
      </c>
      <c r="I585" t="s">
        <v>29</v>
      </c>
      <c r="K585" t="s">
        <v>25</v>
      </c>
      <c r="L585" s="133" t="s">
        <v>431</v>
      </c>
      <c r="M585" t="s">
        <v>77</v>
      </c>
      <c r="O585" t="s">
        <v>500</v>
      </c>
      <c r="P585" s="32">
        <v>42663</v>
      </c>
      <c r="Q585" t="s">
        <v>546</v>
      </c>
    </row>
    <row r="586" spans="1:17" ht="12.75">
      <c r="A586">
        <v>7113808</v>
      </c>
      <c r="B586" t="s">
        <v>694</v>
      </c>
      <c r="C586" t="s">
        <v>695</v>
      </c>
      <c r="D586">
        <v>5</v>
      </c>
      <c r="E586">
        <v>500</v>
      </c>
      <c r="F586" t="s">
        <v>36</v>
      </c>
      <c r="G586">
        <v>-15</v>
      </c>
      <c r="H586" s="32">
        <v>39849</v>
      </c>
      <c r="I586" t="s">
        <v>29</v>
      </c>
      <c r="K586" t="s">
        <v>25</v>
      </c>
      <c r="L586" s="133" t="s">
        <v>431</v>
      </c>
      <c r="M586" t="s">
        <v>77</v>
      </c>
      <c r="O586" t="s">
        <v>500</v>
      </c>
      <c r="P586" s="32">
        <v>42663</v>
      </c>
      <c r="Q586" t="s">
        <v>546</v>
      </c>
    </row>
    <row r="587" spans="1:17" ht="12.75">
      <c r="A587">
        <v>7115432</v>
      </c>
      <c r="B587" t="s">
        <v>696</v>
      </c>
      <c r="C587" t="s">
        <v>160</v>
      </c>
      <c r="D587">
        <v>5</v>
      </c>
      <c r="E587">
        <v>500</v>
      </c>
      <c r="F587" t="s">
        <v>24</v>
      </c>
      <c r="G587">
        <v>-14</v>
      </c>
      <c r="H587" s="32">
        <v>40498</v>
      </c>
      <c r="I587" t="s">
        <v>19</v>
      </c>
      <c r="K587" t="s">
        <v>25</v>
      </c>
      <c r="L587" s="133" t="s">
        <v>456</v>
      </c>
      <c r="M587" t="s">
        <v>75</v>
      </c>
      <c r="O587" t="s">
        <v>500</v>
      </c>
      <c r="P587" s="32">
        <v>44937</v>
      </c>
      <c r="Q587" t="s">
        <v>132</v>
      </c>
    </row>
    <row r="588" spans="1:18" ht="12.75">
      <c r="A588">
        <v>7114491</v>
      </c>
      <c r="B588" t="s">
        <v>976</v>
      </c>
      <c r="C588" t="s">
        <v>1072</v>
      </c>
      <c r="D588">
        <v>5</v>
      </c>
      <c r="E588">
        <v>519</v>
      </c>
      <c r="F588" t="s">
        <v>1054</v>
      </c>
      <c r="G588">
        <v>-50</v>
      </c>
      <c r="H588" s="32">
        <v>27827</v>
      </c>
      <c r="I588" t="s">
        <v>19</v>
      </c>
      <c r="J588" t="s">
        <v>25</v>
      </c>
      <c r="K588" t="s">
        <v>25</v>
      </c>
      <c r="L588" s="133" t="s">
        <v>441</v>
      </c>
      <c r="M588" t="s">
        <v>88</v>
      </c>
      <c r="N588" s="32">
        <v>45187</v>
      </c>
      <c r="O588" t="s">
        <v>26</v>
      </c>
      <c r="P588" s="32">
        <v>43498</v>
      </c>
      <c r="Q588" t="s">
        <v>1064</v>
      </c>
      <c r="R588" s="32">
        <v>44463</v>
      </c>
    </row>
    <row r="589" spans="1:18" ht="12.75">
      <c r="A589">
        <v>7113536</v>
      </c>
      <c r="B589" t="s">
        <v>1452</v>
      </c>
      <c r="C589" t="s">
        <v>367</v>
      </c>
      <c r="D589">
        <v>5</v>
      </c>
      <c r="E589">
        <v>500</v>
      </c>
      <c r="F589" t="s">
        <v>1053</v>
      </c>
      <c r="G589">
        <v>-40</v>
      </c>
      <c r="H589" s="32">
        <v>36609</v>
      </c>
      <c r="I589" t="s">
        <v>19</v>
      </c>
      <c r="K589" t="s">
        <v>48</v>
      </c>
      <c r="L589" s="133" t="s">
        <v>439</v>
      </c>
      <c r="M589" t="s">
        <v>242</v>
      </c>
      <c r="O589" t="s">
        <v>500</v>
      </c>
      <c r="P589" s="32">
        <v>42402</v>
      </c>
      <c r="Q589" t="s">
        <v>27</v>
      </c>
      <c r="R589" s="32">
        <v>44852</v>
      </c>
    </row>
    <row r="590" spans="1:18" ht="12.75">
      <c r="A590">
        <v>7115277</v>
      </c>
      <c r="B590" t="s">
        <v>1453</v>
      </c>
      <c r="C590" t="s">
        <v>1454</v>
      </c>
      <c r="D590">
        <v>5</v>
      </c>
      <c r="E590">
        <v>500</v>
      </c>
      <c r="F590" t="s">
        <v>1053</v>
      </c>
      <c r="G590">
        <v>-40</v>
      </c>
      <c r="H590" s="32">
        <v>31940</v>
      </c>
      <c r="I590" t="s">
        <v>29</v>
      </c>
      <c r="J590" t="s">
        <v>25</v>
      </c>
      <c r="K590" t="s">
        <v>25</v>
      </c>
      <c r="L590" s="133" t="s">
        <v>456</v>
      </c>
      <c r="M590" t="s">
        <v>75</v>
      </c>
      <c r="N590" s="32">
        <v>45187</v>
      </c>
      <c r="O590" t="s">
        <v>26</v>
      </c>
      <c r="P590" s="32">
        <v>44840</v>
      </c>
      <c r="Q590" t="s">
        <v>1064</v>
      </c>
      <c r="R590" s="32">
        <v>44837</v>
      </c>
    </row>
    <row r="591" spans="1:17" ht="12.75">
      <c r="A591">
        <v>7115374</v>
      </c>
      <c r="B591" t="s">
        <v>697</v>
      </c>
      <c r="C591" t="s">
        <v>698</v>
      </c>
      <c r="D591">
        <v>5</v>
      </c>
      <c r="E591">
        <v>500</v>
      </c>
      <c r="F591" t="s">
        <v>448</v>
      </c>
      <c r="G591">
        <v>-10</v>
      </c>
      <c r="H591" s="32">
        <v>41751</v>
      </c>
      <c r="I591" t="s">
        <v>29</v>
      </c>
      <c r="K591" t="s">
        <v>48</v>
      </c>
      <c r="L591" s="133" t="s">
        <v>442</v>
      </c>
      <c r="M591" t="s">
        <v>61</v>
      </c>
      <c r="O591" t="s">
        <v>500</v>
      </c>
      <c r="P591" s="32">
        <v>44873</v>
      </c>
      <c r="Q591" t="s">
        <v>546</v>
      </c>
    </row>
    <row r="592" spans="1:18" ht="12.75">
      <c r="A592">
        <v>718672</v>
      </c>
      <c r="B592" t="s">
        <v>1455</v>
      </c>
      <c r="C592" t="s">
        <v>1456</v>
      </c>
      <c r="D592">
        <v>8</v>
      </c>
      <c r="E592">
        <v>830</v>
      </c>
      <c r="F592" t="s">
        <v>1053</v>
      </c>
      <c r="G592">
        <v>-40</v>
      </c>
      <c r="H592" s="32">
        <v>36325</v>
      </c>
      <c r="I592" t="s">
        <v>19</v>
      </c>
      <c r="J592" t="s">
        <v>25</v>
      </c>
      <c r="K592" t="s">
        <v>25</v>
      </c>
      <c r="L592" s="133" t="s">
        <v>443</v>
      </c>
      <c r="M592" t="s">
        <v>94</v>
      </c>
      <c r="N592" s="32">
        <v>45121</v>
      </c>
      <c r="O592" t="s">
        <v>26</v>
      </c>
      <c r="P592" s="32">
        <v>39231</v>
      </c>
      <c r="Q592" t="s">
        <v>1064</v>
      </c>
      <c r="R592" s="32">
        <v>44657</v>
      </c>
    </row>
    <row r="593" spans="1:18" ht="12.75">
      <c r="A593">
        <v>7115311</v>
      </c>
      <c r="B593" t="s">
        <v>699</v>
      </c>
      <c r="C593" t="s">
        <v>28</v>
      </c>
      <c r="D593">
        <v>5</v>
      </c>
      <c r="E593">
        <v>500</v>
      </c>
      <c r="F593" t="s">
        <v>24</v>
      </c>
      <c r="G593">
        <v>-14</v>
      </c>
      <c r="H593" s="32">
        <v>40504</v>
      </c>
      <c r="I593" t="s">
        <v>19</v>
      </c>
      <c r="K593" t="s">
        <v>25</v>
      </c>
      <c r="L593" s="133" t="s">
        <v>463</v>
      </c>
      <c r="M593" t="s">
        <v>46</v>
      </c>
      <c r="O593" t="s">
        <v>500</v>
      </c>
      <c r="P593" s="32">
        <v>44849</v>
      </c>
      <c r="Q593" t="s">
        <v>27</v>
      </c>
      <c r="R593" s="32">
        <v>44825</v>
      </c>
    </row>
    <row r="594" spans="1:17" ht="12.75">
      <c r="A594">
        <v>7115061</v>
      </c>
      <c r="B594" t="s">
        <v>700</v>
      </c>
      <c r="C594" t="s">
        <v>178</v>
      </c>
      <c r="D594">
        <v>5</v>
      </c>
      <c r="E594">
        <v>558</v>
      </c>
      <c r="F594" t="s">
        <v>30</v>
      </c>
      <c r="G594">
        <v>-16</v>
      </c>
      <c r="H594" s="32">
        <v>39767</v>
      </c>
      <c r="I594" t="s">
        <v>19</v>
      </c>
      <c r="K594" t="s">
        <v>25</v>
      </c>
      <c r="L594" s="133" t="s">
        <v>441</v>
      </c>
      <c r="M594" t="s">
        <v>88</v>
      </c>
      <c r="O594" t="s">
        <v>500</v>
      </c>
      <c r="P594" s="32">
        <v>44507</v>
      </c>
      <c r="Q594" t="s">
        <v>132</v>
      </c>
    </row>
    <row r="595" spans="1:17" ht="12.75">
      <c r="A595">
        <v>7115449</v>
      </c>
      <c r="B595" t="s">
        <v>701</v>
      </c>
      <c r="C595" t="s">
        <v>702</v>
      </c>
      <c r="D595">
        <v>5</v>
      </c>
      <c r="E595">
        <v>500</v>
      </c>
      <c r="F595" t="s">
        <v>448</v>
      </c>
      <c r="G595">
        <v>-10</v>
      </c>
      <c r="H595" s="32">
        <v>41772</v>
      </c>
      <c r="I595" t="s">
        <v>29</v>
      </c>
      <c r="J595" t="s">
        <v>48</v>
      </c>
      <c r="K595" t="s">
        <v>48</v>
      </c>
      <c r="L595" s="133" t="s">
        <v>471</v>
      </c>
      <c r="M595" t="s">
        <v>58</v>
      </c>
      <c r="N595" s="32">
        <v>45199</v>
      </c>
      <c r="O595" t="s">
        <v>26</v>
      </c>
      <c r="P595" s="32">
        <v>44959</v>
      </c>
      <c r="Q595" t="s">
        <v>132</v>
      </c>
    </row>
    <row r="596" spans="1:18" ht="12.75">
      <c r="A596">
        <v>7115697</v>
      </c>
      <c r="B596" t="s">
        <v>1457</v>
      </c>
      <c r="C596" t="s">
        <v>1135</v>
      </c>
      <c r="D596">
        <v>5</v>
      </c>
      <c r="E596">
        <v>500</v>
      </c>
      <c r="F596" t="s">
        <v>1054</v>
      </c>
      <c r="G596">
        <v>-50</v>
      </c>
      <c r="H596" s="32">
        <v>28524</v>
      </c>
      <c r="I596" t="s">
        <v>19</v>
      </c>
      <c r="J596" t="s">
        <v>48</v>
      </c>
      <c r="L596" s="133" t="s">
        <v>431</v>
      </c>
      <c r="M596" t="s">
        <v>77</v>
      </c>
      <c r="N596" s="32">
        <v>45271</v>
      </c>
      <c r="O596" t="s">
        <v>26</v>
      </c>
      <c r="P596" s="32">
        <v>45271</v>
      </c>
      <c r="Q596" t="s">
        <v>27</v>
      </c>
      <c r="R596" s="32">
        <v>45259</v>
      </c>
    </row>
    <row r="597" spans="1:18" ht="12.75">
      <c r="A597">
        <v>711612</v>
      </c>
      <c r="B597" t="s">
        <v>1458</v>
      </c>
      <c r="C597" t="s">
        <v>1147</v>
      </c>
      <c r="D597">
        <v>7</v>
      </c>
      <c r="E597">
        <v>763</v>
      </c>
      <c r="F597" t="s">
        <v>1077</v>
      </c>
      <c r="G597">
        <v>-80</v>
      </c>
      <c r="H597" s="32">
        <v>19592</v>
      </c>
      <c r="I597" t="s">
        <v>19</v>
      </c>
      <c r="J597" t="s">
        <v>25</v>
      </c>
      <c r="K597" t="s">
        <v>25</v>
      </c>
      <c r="L597" s="133" t="s">
        <v>438</v>
      </c>
      <c r="M597" t="s">
        <v>80</v>
      </c>
      <c r="N597" s="32">
        <v>45184</v>
      </c>
      <c r="O597" t="s">
        <v>26</v>
      </c>
      <c r="P597" s="32">
        <v>37432</v>
      </c>
      <c r="Q597" t="s">
        <v>1064</v>
      </c>
      <c r="R597" s="32">
        <v>44761</v>
      </c>
    </row>
    <row r="598" spans="1:18" ht="12.75">
      <c r="A598">
        <v>711615</v>
      </c>
      <c r="B598" t="s">
        <v>1458</v>
      </c>
      <c r="C598" t="s">
        <v>1250</v>
      </c>
      <c r="D598">
        <v>5</v>
      </c>
      <c r="E598">
        <v>584</v>
      </c>
      <c r="F598" t="s">
        <v>1077</v>
      </c>
      <c r="G598">
        <v>-80</v>
      </c>
      <c r="H598" s="32">
        <v>17889</v>
      </c>
      <c r="I598" t="s">
        <v>19</v>
      </c>
      <c r="J598" t="s">
        <v>25</v>
      </c>
      <c r="K598" t="s">
        <v>25</v>
      </c>
      <c r="L598" s="133" t="s">
        <v>438</v>
      </c>
      <c r="M598" t="s">
        <v>80</v>
      </c>
      <c r="N598" s="32">
        <v>45184</v>
      </c>
      <c r="O598" t="s">
        <v>26</v>
      </c>
      <c r="P598" s="32">
        <v>37432</v>
      </c>
      <c r="Q598" t="s">
        <v>27</v>
      </c>
      <c r="R598" s="32">
        <v>45174</v>
      </c>
    </row>
    <row r="599" spans="1:18" ht="12.75">
      <c r="A599">
        <v>7115128</v>
      </c>
      <c r="B599" t="s">
        <v>1459</v>
      </c>
      <c r="C599" t="s">
        <v>1150</v>
      </c>
      <c r="D599">
        <v>5</v>
      </c>
      <c r="E599">
        <v>500</v>
      </c>
      <c r="F599" t="s">
        <v>1058</v>
      </c>
      <c r="G599">
        <v>-70</v>
      </c>
      <c r="H599" s="32">
        <v>22182</v>
      </c>
      <c r="I599" t="s">
        <v>19</v>
      </c>
      <c r="K599" t="s">
        <v>48</v>
      </c>
      <c r="L599" s="133" t="s">
        <v>435</v>
      </c>
      <c r="M599" t="s">
        <v>208</v>
      </c>
      <c r="O599" t="s">
        <v>500</v>
      </c>
      <c r="P599" s="32">
        <v>44612</v>
      </c>
      <c r="Q599" t="s">
        <v>1064</v>
      </c>
      <c r="R599" s="32">
        <v>44461</v>
      </c>
    </row>
    <row r="600" spans="1:18" ht="12.75">
      <c r="A600">
        <v>7115580</v>
      </c>
      <c r="B600" t="s">
        <v>1460</v>
      </c>
      <c r="C600" t="s">
        <v>1351</v>
      </c>
      <c r="D600">
        <v>5</v>
      </c>
      <c r="E600">
        <v>500</v>
      </c>
      <c r="F600" t="s">
        <v>1053</v>
      </c>
      <c r="G600">
        <v>-40</v>
      </c>
      <c r="H600" s="32">
        <v>31235</v>
      </c>
      <c r="I600" t="s">
        <v>29</v>
      </c>
      <c r="J600" t="s">
        <v>25</v>
      </c>
      <c r="L600" s="133" t="s">
        <v>434</v>
      </c>
      <c r="M600" t="s">
        <v>20</v>
      </c>
      <c r="N600" s="32">
        <v>45204</v>
      </c>
      <c r="O600" t="s">
        <v>26</v>
      </c>
      <c r="P600" s="32">
        <v>45204</v>
      </c>
      <c r="Q600" t="s">
        <v>27</v>
      </c>
      <c r="R600" s="32">
        <v>45197</v>
      </c>
    </row>
    <row r="601" spans="1:17" ht="12.75">
      <c r="A601">
        <v>7115138</v>
      </c>
      <c r="B601" t="s">
        <v>703</v>
      </c>
      <c r="C601" t="s">
        <v>704</v>
      </c>
      <c r="D601">
        <v>5</v>
      </c>
      <c r="E601">
        <v>500</v>
      </c>
      <c r="F601" t="s">
        <v>30</v>
      </c>
      <c r="G601">
        <v>-16</v>
      </c>
      <c r="H601" s="32">
        <v>39586</v>
      </c>
      <c r="I601" t="s">
        <v>19</v>
      </c>
      <c r="K601" t="s">
        <v>25</v>
      </c>
      <c r="L601" s="133" t="s">
        <v>446</v>
      </c>
      <c r="M601" t="s">
        <v>66</v>
      </c>
      <c r="O601" t="s">
        <v>500</v>
      </c>
      <c r="P601" s="32">
        <v>44629</v>
      </c>
      <c r="Q601" t="s">
        <v>132</v>
      </c>
    </row>
    <row r="602" spans="1:18" ht="12.75">
      <c r="A602">
        <v>216120</v>
      </c>
      <c r="B602" t="s">
        <v>1461</v>
      </c>
      <c r="C602" t="s">
        <v>1081</v>
      </c>
      <c r="D602">
        <v>9</v>
      </c>
      <c r="E602">
        <v>991</v>
      </c>
      <c r="F602" t="s">
        <v>1065</v>
      </c>
      <c r="G602">
        <v>-60</v>
      </c>
      <c r="H602" s="32">
        <v>24835</v>
      </c>
      <c r="I602" t="s">
        <v>19</v>
      </c>
      <c r="J602" t="s">
        <v>25</v>
      </c>
      <c r="K602" t="s">
        <v>25</v>
      </c>
      <c r="L602" s="133" t="s">
        <v>1055</v>
      </c>
      <c r="M602" t="s">
        <v>1056</v>
      </c>
      <c r="N602" s="32">
        <v>45114</v>
      </c>
      <c r="O602" t="s">
        <v>26</v>
      </c>
      <c r="P602" s="32">
        <v>37432</v>
      </c>
      <c r="Q602" t="s">
        <v>1064</v>
      </c>
      <c r="R602" s="32">
        <v>44795</v>
      </c>
    </row>
    <row r="603" spans="1:18" ht="12.75">
      <c r="A603">
        <v>218505</v>
      </c>
      <c r="B603" t="s">
        <v>1461</v>
      </c>
      <c r="C603" t="s">
        <v>949</v>
      </c>
      <c r="D603" t="s">
        <v>1256</v>
      </c>
      <c r="E603">
        <v>2131</v>
      </c>
      <c r="F603" t="s">
        <v>1053</v>
      </c>
      <c r="G603">
        <v>-40</v>
      </c>
      <c r="H603" s="32">
        <v>35372</v>
      </c>
      <c r="I603" t="s">
        <v>19</v>
      </c>
      <c r="J603" t="s">
        <v>25</v>
      </c>
      <c r="K603" t="s">
        <v>25</v>
      </c>
      <c r="L603" s="133" t="s">
        <v>1055</v>
      </c>
      <c r="M603" t="s">
        <v>1056</v>
      </c>
      <c r="N603" s="32">
        <v>45114</v>
      </c>
      <c r="O603" t="s">
        <v>26</v>
      </c>
      <c r="P603" s="32">
        <v>38610</v>
      </c>
      <c r="Q603" t="s">
        <v>1064</v>
      </c>
      <c r="R603" s="32">
        <v>44768</v>
      </c>
    </row>
    <row r="604" spans="1:18" ht="12.75">
      <c r="A604">
        <v>219046</v>
      </c>
      <c r="B604" t="s">
        <v>1461</v>
      </c>
      <c r="C604" t="s">
        <v>45</v>
      </c>
      <c r="D604" t="s">
        <v>1256</v>
      </c>
      <c r="E604">
        <v>2210</v>
      </c>
      <c r="F604" t="s">
        <v>1053</v>
      </c>
      <c r="G604">
        <v>-40</v>
      </c>
      <c r="H604" s="32">
        <v>37135</v>
      </c>
      <c r="I604" t="s">
        <v>19</v>
      </c>
      <c r="J604" t="s">
        <v>25</v>
      </c>
      <c r="K604" t="s">
        <v>25</v>
      </c>
      <c r="L604" s="133" t="s">
        <v>1055</v>
      </c>
      <c r="M604" t="s">
        <v>1056</v>
      </c>
      <c r="N604" s="32">
        <v>45172</v>
      </c>
      <c r="O604" t="s">
        <v>26</v>
      </c>
      <c r="P604" s="32">
        <v>39343</v>
      </c>
      <c r="Q604" t="s">
        <v>1064</v>
      </c>
      <c r="R604" s="32">
        <v>44795</v>
      </c>
    </row>
    <row r="605" spans="1:17" ht="12.75">
      <c r="A605">
        <v>7114310</v>
      </c>
      <c r="B605" t="s">
        <v>1462</v>
      </c>
      <c r="C605" t="s">
        <v>1113</v>
      </c>
      <c r="D605">
        <v>5</v>
      </c>
      <c r="E605">
        <v>500</v>
      </c>
      <c r="F605" t="s">
        <v>1058</v>
      </c>
      <c r="G605">
        <v>-70</v>
      </c>
      <c r="H605" s="32">
        <v>22031</v>
      </c>
      <c r="I605" t="s">
        <v>19</v>
      </c>
      <c r="J605" t="s">
        <v>25</v>
      </c>
      <c r="K605" t="s">
        <v>25</v>
      </c>
      <c r="L605" s="133" t="s">
        <v>441</v>
      </c>
      <c r="M605" t="s">
        <v>88</v>
      </c>
      <c r="N605" s="32">
        <v>45111</v>
      </c>
      <c r="O605" t="s">
        <v>26</v>
      </c>
      <c r="P605" s="32">
        <v>43305</v>
      </c>
      <c r="Q605" t="s">
        <v>546</v>
      </c>
    </row>
    <row r="606" spans="1:17" ht="12.75">
      <c r="A606">
        <v>7115236</v>
      </c>
      <c r="B606" t="s">
        <v>264</v>
      </c>
      <c r="C606" t="s">
        <v>40</v>
      </c>
      <c r="D606">
        <v>7</v>
      </c>
      <c r="E606">
        <v>706</v>
      </c>
      <c r="F606" t="s">
        <v>24</v>
      </c>
      <c r="G606">
        <v>-14</v>
      </c>
      <c r="H606" s="32">
        <v>40256</v>
      </c>
      <c r="I606" t="s">
        <v>19</v>
      </c>
      <c r="J606" t="s">
        <v>25</v>
      </c>
      <c r="K606" t="s">
        <v>25</v>
      </c>
      <c r="L606" s="133" t="s">
        <v>441</v>
      </c>
      <c r="M606" t="s">
        <v>88</v>
      </c>
      <c r="N606" s="32">
        <v>45187</v>
      </c>
      <c r="O606" t="s">
        <v>26</v>
      </c>
      <c r="P606" s="32">
        <v>44830</v>
      </c>
      <c r="Q606" t="s">
        <v>132</v>
      </c>
    </row>
    <row r="607" spans="1:18" ht="12.75">
      <c r="A607">
        <v>7113480</v>
      </c>
      <c r="B607" t="s">
        <v>705</v>
      </c>
      <c r="C607" t="s">
        <v>1193</v>
      </c>
      <c r="D607">
        <v>5</v>
      </c>
      <c r="E607">
        <v>500</v>
      </c>
      <c r="F607" t="s">
        <v>1054</v>
      </c>
      <c r="G607">
        <v>-50</v>
      </c>
      <c r="H607" s="32">
        <v>28417</v>
      </c>
      <c r="I607" t="s">
        <v>29</v>
      </c>
      <c r="J607" t="s">
        <v>48</v>
      </c>
      <c r="K607" t="s">
        <v>48</v>
      </c>
      <c r="L607" s="133" t="s">
        <v>431</v>
      </c>
      <c r="M607" t="s">
        <v>77</v>
      </c>
      <c r="N607" s="32">
        <v>45187</v>
      </c>
      <c r="O607" t="s">
        <v>26</v>
      </c>
      <c r="P607" s="32">
        <v>42321</v>
      </c>
      <c r="Q607" t="s">
        <v>1064</v>
      </c>
      <c r="R607" s="32">
        <v>44891</v>
      </c>
    </row>
    <row r="608" spans="1:17" ht="12.75">
      <c r="A608">
        <v>7113481</v>
      </c>
      <c r="B608" t="s">
        <v>705</v>
      </c>
      <c r="C608" t="s">
        <v>34</v>
      </c>
      <c r="D608">
        <v>5</v>
      </c>
      <c r="E608">
        <v>500</v>
      </c>
      <c r="F608" t="s">
        <v>22</v>
      </c>
      <c r="G608">
        <v>-17</v>
      </c>
      <c r="H608" s="32">
        <v>39239</v>
      </c>
      <c r="I608" t="s">
        <v>19</v>
      </c>
      <c r="J608" t="s">
        <v>48</v>
      </c>
      <c r="K608" t="s">
        <v>25</v>
      </c>
      <c r="L608" s="133" t="s">
        <v>431</v>
      </c>
      <c r="M608" t="s">
        <v>77</v>
      </c>
      <c r="N608" s="32">
        <v>45271</v>
      </c>
      <c r="O608" t="s">
        <v>26</v>
      </c>
      <c r="P608" s="32">
        <v>42321</v>
      </c>
      <c r="Q608" t="s">
        <v>132</v>
      </c>
    </row>
    <row r="609" spans="1:18" ht="12.75">
      <c r="A609">
        <v>7113482</v>
      </c>
      <c r="B609" t="s">
        <v>705</v>
      </c>
      <c r="C609" t="s">
        <v>1178</v>
      </c>
      <c r="D609">
        <v>5</v>
      </c>
      <c r="E609">
        <v>517</v>
      </c>
      <c r="F609" t="s">
        <v>1054</v>
      </c>
      <c r="G609">
        <v>-50</v>
      </c>
      <c r="H609" s="32">
        <v>27195</v>
      </c>
      <c r="I609" t="s">
        <v>19</v>
      </c>
      <c r="J609" t="s">
        <v>25</v>
      </c>
      <c r="K609" t="s">
        <v>25</v>
      </c>
      <c r="L609" s="133" t="s">
        <v>431</v>
      </c>
      <c r="M609" t="s">
        <v>77</v>
      </c>
      <c r="N609" s="32">
        <v>45187</v>
      </c>
      <c r="O609" t="s">
        <v>26</v>
      </c>
      <c r="P609" s="32">
        <v>42321</v>
      </c>
      <c r="Q609" t="s">
        <v>27</v>
      </c>
      <c r="R609" s="32">
        <v>45148</v>
      </c>
    </row>
    <row r="610" spans="1:17" ht="12.75">
      <c r="A610">
        <v>7115390</v>
      </c>
      <c r="B610" t="s">
        <v>706</v>
      </c>
      <c r="C610" t="s">
        <v>313</v>
      </c>
      <c r="D610">
        <v>5</v>
      </c>
      <c r="E610">
        <v>500</v>
      </c>
      <c r="F610" t="s">
        <v>32</v>
      </c>
      <c r="G610">
        <v>-13</v>
      </c>
      <c r="H610" s="32">
        <v>40686</v>
      </c>
      <c r="I610" t="s">
        <v>19</v>
      </c>
      <c r="K610" t="s">
        <v>48</v>
      </c>
      <c r="L610" s="133" t="s">
        <v>464</v>
      </c>
      <c r="M610" t="s">
        <v>50</v>
      </c>
      <c r="O610" t="s">
        <v>500</v>
      </c>
      <c r="P610" s="32">
        <v>44881</v>
      </c>
      <c r="Q610" t="s">
        <v>132</v>
      </c>
    </row>
    <row r="611" spans="1:18" ht="12.75">
      <c r="A611">
        <v>7115097</v>
      </c>
      <c r="B611" t="s">
        <v>1463</v>
      </c>
      <c r="C611" t="s">
        <v>1153</v>
      </c>
      <c r="D611">
        <v>5</v>
      </c>
      <c r="E611">
        <v>500</v>
      </c>
      <c r="F611" t="s">
        <v>1058</v>
      </c>
      <c r="G611">
        <v>-70</v>
      </c>
      <c r="H611" s="32">
        <v>22258</v>
      </c>
      <c r="I611" t="s">
        <v>19</v>
      </c>
      <c r="J611" t="s">
        <v>48</v>
      </c>
      <c r="K611" t="s">
        <v>48</v>
      </c>
      <c r="L611" s="133" t="s">
        <v>440</v>
      </c>
      <c r="M611" t="s">
        <v>73</v>
      </c>
      <c r="N611" s="32">
        <v>45196</v>
      </c>
      <c r="O611" t="s">
        <v>26</v>
      </c>
      <c r="P611" s="32">
        <v>44541</v>
      </c>
      <c r="Q611" t="s">
        <v>1064</v>
      </c>
      <c r="R611" s="32">
        <v>44523</v>
      </c>
    </row>
    <row r="612" spans="1:17" ht="12.75">
      <c r="A612">
        <v>7115016</v>
      </c>
      <c r="B612" t="s">
        <v>707</v>
      </c>
      <c r="C612" t="s">
        <v>35</v>
      </c>
      <c r="D612">
        <v>5</v>
      </c>
      <c r="E612">
        <v>500</v>
      </c>
      <c r="F612" t="s">
        <v>37</v>
      </c>
      <c r="G612">
        <v>-12</v>
      </c>
      <c r="H612" s="32">
        <v>41233</v>
      </c>
      <c r="I612" t="s">
        <v>19</v>
      </c>
      <c r="K612" t="s">
        <v>48</v>
      </c>
      <c r="L612" s="133" t="s">
        <v>441</v>
      </c>
      <c r="M612" t="s">
        <v>88</v>
      </c>
      <c r="O612" t="s">
        <v>500</v>
      </c>
      <c r="P612" s="32">
        <v>44489</v>
      </c>
      <c r="Q612" t="s">
        <v>132</v>
      </c>
    </row>
    <row r="613" spans="1:17" ht="12.75">
      <c r="A613">
        <v>7113605</v>
      </c>
      <c r="B613" t="s">
        <v>59</v>
      </c>
      <c r="C613" t="s">
        <v>60</v>
      </c>
      <c r="D613">
        <v>11</v>
      </c>
      <c r="E613">
        <v>1194</v>
      </c>
      <c r="F613" t="s">
        <v>22</v>
      </c>
      <c r="G613">
        <v>-17</v>
      </c>
      <c r="H613" s="32">
        <v>39205</v>
      </c>
      <c r="I613" t="s">
        <v>19</v>
      </c>
      <c r="J613" t="s">
        <v>25</v>
      </c>
      <c r="K613" t="s">
        <v>25</v>
      </c>
      <c r="L613" s="133" t="s">
        <v>471</v>
      </c>
      <c r="M613" t="s">
        <v>58</v>
      </c>
      <c r="N613" s="32">
        <v>45189</v>
      </c>
      <c r="O613" t="s">
        <v>26</v>
      </c>
      <c r="P613" s="32">
        <v>42529</v>
      </c>
      <c r="Q613" t="s">
        <v>132</v>
      </c>
    </row>
    <row r="614" spans="1:18" ht="12.75">
      <c r="A614">
        <v>7115306</v>
      </c>
      <c r="B614" t="s">
        <v>977</v>
      </c>
      <c r="C614" t="s">
        <v>1464</v>
      </c>
      <c r="D614">
        <v>5</v>
      </c>
      <c r="E614">
        <v>500</v>
      </c>
      <c r="F614" t="s">
        <v>1054</v>
      </c>
      <c r="G614">
        <v>-50</v>
      </c>
      <c r="H614" s="32">
        <v>27985</v>
      </c>
      <c r="I614" t="s">
        <v>29</v>
      </c>
      <c r="J614" t="s">
        <v>48</v>
      </c>
      <c r="K614" t="s">
        <v>48</v>
      </c>
      <c r="L614" s="133" t="s">
        <v>441</v>
      </c>
      <c r="M614" t="s">
        <v>88</v>
      </c>
      <c r="N614" s="32">
        <v>45196</v>
      </c>
      <c r="O614" t="s">
        <v>26</v>
      </c>
      <c r="P614" s="32">
        <v>44847</v>
      </c>
      <c r="Q614" t="s">
        <v>1064</v>
      </c>
      <c r="R614" s="32">
        <v>44845</v>
      </c>
    </row>
    <row r="615" spans="1:18" ht="12.75">
      <c r="A615">
        <v>7115712</v>
      </c>
      <c r="B615" t="s">
        <v>977</v>
      </c>
      <c r="C615" t="s">
        <v>1250</v>
      </c>
      <c r="D615">
        <v>5</v>
      </c>
      <c r="E615">
        <v>500</v>
      </c>
      <c r="F615" t="s">
        <v>1065</v>
      </c>
      <c r="G615">
        <v>-60</v>
      </c>
      <c r="H615" s="32">
        <v>26003</v>
      </c>
      <c r="I615" t="s">
        <v>19</v>
      </c>
      <c r="J615" t="s">
        <v>48</v>
      </c>
      <c r="L615" s="133" t="s">
        <v>441</v>
      </c>
      <c r="M615" t="s">
        <v>88</v>
      </c>
      <c r="N615" s="32">
        <v>45302</v>
      </c>
      <c r="O615" t="s">
        <v>26</v>
      </c>
      <c r="P615" s="32">
        <v>45302</v>
      </c>
      <c r="Q615" t="s">
        <v>27</v>
      </c>
      <c r="R615" s="32">
        <v>45261</v>
      </c>
    </row>
    <row r="616" spans="1:17" ht="12.75">
      <c r="A616">
        <v>7115561</v>
      </c>
      <c r="B616" t="s">
        <v>407</v>
      </c>
      <c r="C616" t="s">
        <v>380</v>
      </c>
      <c r="D616">
        <v>5</v>
      </c>
      <c r="E616">
        <v>500</v>
      </c>
      <c r="F616" t="s">
        <v>41</v>
      </c>
      <c r="G616">
        <v>-11</v>
      </c>
      <c r="H616" s="32">
        <v>41551</v>
      </c>
      <c r="I616" t="s">
        <v>29</v>
      </c>
      <c r="J616" t="s">
        <v>25</v>
      </c>
      <c r="L616" s="133" t="s">
        <v>438</v>
      </c>
      <c r="M616" t="s">
        <v>80</v>
      </c>
      <c r="N616" s="32">
        <v>45202</v>
      </c>
      <c r="O616" t="s">
        <v>26</v>
      </c>
      <c r="P616" s="32">
        <v>45202</v>
      </c>
      <c r="Q616" t="s">
        <v>132</v>
      </c>
    </row>
    <row r="617" spans="1:17" ht="12.75">
      <c r="A617">
        <v>7115293</v>
      </c>
      <c r="B617" t="s">
        <v>708</v>
      </c>
      <c r="C617" t="s">
        <v>176</v>
      </c>
      <c r="D617">
        <v>5</v>
      </c>
      <c r="E617">
        <v>500</v>
      </c>
      <c r="F617" t="s">
        <v>24</v>
      </c>
      <c r="G617">
        <v>-14</v>
      </c>
      <c r="H617" s="32">
        <v>40484</v>
      </c>
      <c r="I617" t="s">
        <v>19</v>
      </c>
      <c r="K617" t="s">
        <v>48</v>
      </c>
      <c r="L617" s="133" t="s">
        <v>441</v>
      </c>
      <c r="M617" t="s">
        <v>88</v>
      </c>
      <c r="O617" t="s">
        <v>500</v>
      </c>
      <c r="P617" s="32">
        <v>44843</v>
      </c>
      <c r="Q617" t="s">
        <v>132</v>
      </c>
    </row>
    <row r="618" spans="1:17" ht="12.75">
      <c r="A618">
        <v>7114080</v>
      </c>
      <c r="B618" t="s">
        <v>96</v>
      </c>
      <c r="C618" t="s">
        <v>55</v>
      </c>
      <c r="D618">
        <v>6</v>
      </c>
      <c r="E618">
        <v>617</v>
      </c>
      <c r="F618" t="s">
        <v>32</v>
      </c>
      <c r="G618">
        <v>-13</v>
      </c>
      <c r="H618" s="32">
        <v>40702</v>
      </c>
      <c r="I618" t="s">
        <v>19</v>
      </c>
      <c r="J618" t="s">
        <v>25</v>
      </c>
      <c r="K618" t="s">
        <v>25</v>
      </c>
      <c r="L618" s="133" t="s">
        <v>446</v>
      </c>
      <c r="M618" t="s">
        <v>66</v>
      </c>
      <c r="N618" s="32">
        <v>45189</v>
      </c>
      <c r="O618" t="s">
        <v>26</v>
      </c>
      <c r="P618" s="32">
        <v>43022</v>
      </c>
      <c r="Q618" t="s">
        <v>132</v>
      </c>
    </row>
    <row r="619" spans="1:18" ht="12.75">
      <c r="A619">
        <v>715921</v>
      </c>
      <c r="B619" t="s">
        <v>96</v>
      </c>
      <c r="C619" t="s">
        <v>728</v>
      </c>
      <c r="D619">
        <v>13</v>
      </c>
      <c r="E619">
        <v>1337</v>
      </c>
      <c r="F619" t="s">
        <v>1054</v>
      </c>
      <c r="G619">
        <v>-50</v>
      </c>
      <c r="H619" s="32">
        <v>29459</v>
      </c>
      <c r="I619" t="s">
        <v>19</v>
      </c>
      <c r="J619" t="s">
        <v>25</v>
      </c>
      <c r="L619" s="133" t="s">
        <v>446</v>
      </c>
      <c r="M619" t="s">
        <v>66</v>
      </c>
      <c r="N619" s="32">
        <v>45189</v>
      </c>
      <c r="O619" t="s">
        <v>26</v>
      </c>
      <c r="P619" s="32">
        <v>37432</v>
      </c>
      <c r="Q619" t="s">
        <v>27</v>
      </c>
      <c r="R619" s="32">
        <v>45187</v>
      </c>
    </row>
    <row r="620" spans="1:18" ht="12.75">
      <c r="A620">
        <v>7115590</v>
      </c>
      <c r="B620" t="s">
        <v>1466</v>
      </c>
      <c r="C620" t="s">
        <v>1302</v>
      </c>
      <c r="D620">
        <v>5</v>
      </c>
      <c r="E620">
        <v>500</v>
      </c>
      <c r="F620" t="s">
        <v>1058</v>
      </c>
      <c r="G620">
        <v>-70</v>
      </c>
      <c r="H620" s="32">
        <v>22479</v>
      </c>
      <c r="I620" t="s">
        <v>19</v>
      </c>
      <c r="J620" t="s">
        <v>48</v>
      </c>
      <c r="L620" s="133" t="s">
        <v>435</v>
      </c>
      <c r="M620" t="s">
        <v>208</v>
      </c>
      <c r="N620" s="32">
        <v>45207</v>
      </c>
      <c r="O620" t="s">
        <v>26</v>
      </c>
      <c r="P620" s="32">
        <v>45207</v>
      </c>
      <c r="Q620" t="s">
        <v>27</v>
      </c>
      <c r="R620" s="32">
        <v>45180</v>
      </c>
    </row>
    <row r="621" spans="1:18" ht="12.75">
      <c r="A621">
        <v>7114887</v>
      </c>
      <c r="B621" t="s">
        <v>1467</v>
      </c>
      <c r="C621" t="s">
        <v>1074</v>
      </c>
      <c r="D621">
        <v>5</v>
      </c>
      <c r="E621">
        <v>500</v>
      </c>
      <c r="F621" t="s">
        <v>1065</v>
      </c>
      <c r="G621">
        <v>-60</v>
      </c>
      <c r="H621" s="32">
        <v>25613</v>
      </c>
      <c r="I621" t="s">
        <v>19</v>
      </c>
      <c r="K621" t="s">
        <v>48</v>
      </c>
      <c r="L621" s="133" t="s">
        <v>436</v>
      </c>
      <c r="M621" t="s">
        <v>84</v>
      </c>
      <c r="O621" t="s">
        <v>500</v>
      </c>
      <c r="P621" s="32">
        <v>44449</v>
      </c>
      <c r="Q621" t="s">
        <v>1064</v>
      </c>
      <c r="R621" s="32">
        <v>44445</v>
      </c>
    </row>
    <row r="622" spans="1:17" ht="12.75">
      <c r="A622">
        <v>7115451</v>
      </c>
      <c r="B622" t="s">
        <v>709</v>
      </c>
      <c r="C622" t="s">
        <v>574</v>
      </c>
      <c r="D622">
        <v>5</v>
      </c>
      <c r="E622">
        <v>500</v>
      </c>
      <c r="F622" t="s">
        <v>41</v>
      </c>
      <c r="G622">
        <v>-11</v>
      </c>
      <c r="H622" s="32">
        <v>41356</v>
      </c>
      <c r="I622" t="s">
        <v>19</v>
      </c>
      <c r="K622" t="s">
        <v>48</v>
      </c>
      <c r="L622" s="133" t="s">
        <v>471</v>
      </c>
      <c r="M622" t="s">
        <v>58</v>
      </c>
      <c r="O622" t="s">
        <v>500</v>
      </c>
      <c r="P622" s="32">
        <v>44959</v>
      </c>
      <c r="Q622" t="s">
        <v>132</v>
      </c>
    </row>
    <row r="623" spans="1:18" ht="12.75">
      <c r="A623">
        <v>7115615</v>
      </c>
      <c r="B623" t="s">
        <v>1468</v>
      </c>
      <c r="C623" t="s">
        <v>1138</v>
      </c>
      <c r="D623">
        <v>5</v>
      </c>
      <c r="E623">
        <v>500</v>
      </c>
      <c r="F623" t="s">
        <v>1053</v>
      </c>
      <c r="G623">
        <v>-40</v>
      </c>
      <c r="H623" s="32">
        <v>31104</v>
      </c>
      <c r="I623" t="s">
        <v>29</v>
      </c>
      <c r="J623" t="s">
        <v>48</v>
      </c>
      <c r="L623" s="133" t="s">
        <v>463</v>
      </c>
      <c r="M623" t="s">
        <v>46</v>
      </c>
      <c r="N623" s="32">
        <v>45223</v>
      </c>
      <c r="O623" t="s">
        <v>26</v>
      </c>
      <c r="P623" s="32">
        <v>45223</v>
      </c>
      <c r="Q623" t="s">
        <v>27</v>
      </c>
      <c r="R623" s="32">
        <v>45210</v>
      </c>
    </row>
    <row r="624" spans="1:18" ht="12.75">
      <c r="A624">
        <v>7115079</v>
      </c>
      <c r="B624" t="s">
        <v>1469</v>
      </c>
      <c r="C624" t="s">
        <v>1470</v>
      </c>
      <c r="D624">
        <v>5</v>
      </c>
      <c r="E624">
        <v>541</v>
      </c>
      <c r="F624" t="s">
        <v>1053</v>
      </c>
      <c r="G624">
        <v>-40</v>
      </c>
      <c r="H624" s="32">
        <v>30796</v>
      </c>
      <c r="I624" t="s">
        <v>19</v>
      </c>
      <c r="J624" t="s">
        <v>25</v>
      </c>
      <c r="K624" t="s">
        <v>25</v>
      </c>
      <c r="L624" s="133" t="s">
        <v>438</v>
      </c>
      <c r="M624" t="s">
        <v>80</v>
      </c>
      <c r="N624" s="32">
        <v>45189</v>
      </c>
      <c r="O624" t="s">
        <v>26</v>
      </c>
      <c r="P624" s="32">
        <v>44523</v>
      </c>
      <c r="Q624" t="s">
        <v>1064</v>
      </c>
      <c r="R624" s="32">
        <v>44508</v>
      </c>
    </row>
    <row r="625" spans="1:18" ht="12.75">
      <c r="A625">
        <v>7115627</v>
      </c>
      <c r="B625" t="s">
        <v>1471</v>
      </c>
      <c r="C625" t="s">
        <v>1204</v>
      </c>
      <c r="D625">
        <v>5</v>
      </c>
      <c r="E625">
        <v>500</v>
      </c>
      <c r="F625" t="s">
        <v>1058</v>
      </c>
      <c r="G625">
        <v>-70</v>
      </c>
      <c r="H625" s="32">
        <v>22829</v>
      </c>
      <c r="I625" t="s">
        <v>19</v>
      </c>
      <c r="J625" t="s">
        <v>25</v>
      </c>
      <c r="L625" s="133" t="s">
        <v>441</v>
      </c>
      <c r="M625" t="s">
        <v>88</v>
      </c>
      <c r="N625" s="32">
        <v>45273</v>
      </c>
      <c r="O625" t="s">
        <v>26</v>
      </c>
      <c r="P625" s="32">
        <v>45229</v>
      </c>
      <c r="Q625" t="s">
        <v>27</v>
      </c>
      <c r="R625" s="32">
        <v>45208</v>
      </c>
    </row>
    <row r="626" spans="1:18" ht="12.75">
      <c r="A626">
        <v>394972</v>
      </c>
      <c r="B626" t="s">
        <v>1472</v>
      </c>
      <c r="C626" t="s">
        <v>220</v>
      </c>
      <c r="D626">
        <v>8</v>
      </c>
      <c r="E626">
        <v>847</v>
      </c>
      <c r="F626" t="s">
        <v>1053</v>
      </c>
      <c r="G626">
        <v>-40</v>
      </c>
      <c r="H626" s="32">
        <v>33735</v>
      </c>
      <c r="I626" t="s">
        <v>19</v>
      </c>
      <c r="K626" t="s">
        <v>25</v>
      </c>
      <c r="L626" s="133" t="s">
        <v>436</v>
      </c>
      <c r="M626" t="s">
        <v>84</v>
      </c>
      <c r="O626" t="s">
        <v>500</v>
      </c>
      <c r="P626" s="32">
        <v>39717</v>
      </c>
      <c r="Q626" t="s">
        <v>27</v>
      </c>
      <c r="R626" s="32">
        <v>44789</v>
      </c>
    </row>
    <row r="627" spans="1:18" ht="12.75">
      <c r="A627">
        <v>7114108</v>
      </c>
      <c r="B627" t="s">
        <v>1473</v>
      </c>
      <c r="C627" t="s">
        <v>1288</v>
      </c>
      <c r="D627">
        <v>5</v>
      </c>
      <c r="E627">
        <v>500</v>
      </c>
      <c r="F627" t="s">
        <v>1065</v>
      </c>
      <c r="G627">
        <v>-60</v>
      </c>
      <c r="H627" s="32">
        <v>24102</v>
      </c>
      <c r="I627" t="s">
        <v>29</v>
      </c>
      <c r="J627" t="s">
        <v>48</v>
      </c>
      <c r="K627" t="s">
        <v>48</v>
      </c>
      <c r="L627" s="133" t="s">
        <v>439</v>
      </c>
      <c r="M627" t="s">
        <v>242</v>
      </c>
      <c r="N627" s="32">
        <v>45173</v>
      </c>
      <c r="O627" t="s">
        <v>26</v>
      </c>
      <c r="P627" s="32">
        <v>43040</v>
      </c>
      <c r="Q627" t="s">
        <v>27</v>
      </c>
      <c r="R627" s="32">
        <v>44972</v>
      </c>
    </row>
    <row r="628" spans="1:17" ht="12.75">
      <c r="A628">
        <v>7111219</v>
      </c>
      <c r="B628" t="s">
        <v>1473</v>
      </c>
      <c r="C628" t="s">
        <v>1113</v>
      </c>
      <c r="D628">
        <v>5</v>
      </c>
      <c r="E628">
        <v>500</v>
      </c>
      <c r="F628" t="s">
        <v>1065</v>
      </c>
      <c r="G628">
        <v>-60</v>
      </c>
      <c r="H628" s="32">
        <v>24383</v>
      </c>
      <c r="I628" t="s">
        <v>19</v>
      </c>
      <c r="J628" t="s">
        <v>25</v>
      </c>
      <c r="K628" t="s">
        <v>25</v>
      </c>
      <c r="L628" s="133" t="s">
        <v>439</v>
      </c>
      <c r="M628" t="s">
        <v>242</v>
      </c>
      <c r="N628" s="32">
        <v>45116</v>
      </c>
      <c r="O628" t="s">
        <v>26</v>
      </c>
      <c r="P628" s="32">
        <v>40793</v>
      </c>
      <c r="Q628" t="s">
        <v>1064</v>
      </c>
    </row>
    <row r="629" spans="1:18" ht="12.75">
      <c r="A629">
        <v>7113463</v>
      </c>
      <c r="B629" t="s">
        <v>710</v>
      </c>
      <c r="C629" t="s">
        <v>711</v>
      </c>
      <c r="D629">
        <v>9</v>
      </c>
      <c r="E629">
        <v>928</v>
      </c>
      <c r="F629" t="s">
        <v>523</v>
      </c>
      <c r="G629">
        <v>-19</v>
      </c>
      <c r="H629" s="32">
        <v>38554</v>
      </c>
      <c r="I629" t="s">
        <v>19</v>
      </c>
      <c r="J629" t="s">
        <v>25</v>
      </c>
      <c r="K629" t="s">
        <v>25</v>
      </c>
      <c r="L629" s="133" t="s">
        <v>435</v>
      </c>
      <c r="M629" t="s">
        <v>208</v>
      </c>
      <c r="N629" s="32">
        <v>45186</v>
      </c>
      <c r="O629" t="s">
        <v>26</v>
      </c>
      <c r="P629" s="32">
        <v>42312</v>
      </c>
      <c r="Q629" t="s">
        <v>27</v>
      </c>
      <c r="R629" s="32">
        <v>45168</v>
      </c>
    </row>
    <row r="630" spans="1:17" ht="12.75">
      <c r="A630">
        <v>7115238</v>
      </c>
      <c r="B630" t="s">
        <v>265</v>
      </c>
      <c r="C630" t="s">
        <v>266</v>
      </c>
      <c r="D630">
        <v>5</v>
      </c>
      <c r="E630">
        <v>500</v>
      </c>
      <c r="F630" t="s">
        <v>37</v>
      </c>
      <c r="G630">
        <v>-12</v>
      </c>
      <c r="H630" s="32">
        <v>41149</v>
      </c>
      <c r="I630" t="s">
        <v>19</v>
      </c>
      <c r="J630" t="s">
        <v>25</v>
      </c>
      <c r="K630" t="s">
        <v>48</v>
      </c>
      <c r="L630" s="133" t="s">
        <v>435</v>
      </c>
      <c r="M630" t="s">
        <v>208</v>
      </c>
      <c r="N630" s="32">
        <v>45179</v>
      </c>
      <c r="O630" t="s">
        <v>26</v>
      </c>
      <c r="P630" s="32">
        <v>44830</v>
      </c>
      <c r="Q630" t="s">
        <v>132</v>
      </c>
    </row>
    <row r="631" spans="1:18" ht="12.75">
      <c r="A631">
        <v>7115481</v>
      </c>
      <c r="B631" t="s">
        <v>1474</v>
      </c>
      <c r="C631" t="s">
        <v>925</v>
      </c>
      <c r="D631">
        <v>5</v>
      </c>
      <c r="E631">
        <v>500</v>
      </c>
      <c r="F631" t="s">
        <v>1065</v>
      </c>
      <c r="G631">
        <v>-60</v>
      </c>
      <c r="H631" s="32">
        <v>26650</v>
      </c>
      <c r="I631" t="s">
        <v>29</v>
      </c>
      <c r="J631" t="s">
        <v>25</v>
      </c>
      <c r="L631" s="133" t="s">
        <v>444</v>
      </c>
      <c r="M631" t="s">
        <v>97</v>
      </c>
      <c r="N631" s="32">
        <v>45112</v>
      </c>
      <c r="O631" t="s">
        <v>26</v>
      </c>
      <c r="P631" s="32">
        <v>45113</v>
      </c>
      <c r="Q631" t="s">
        <v>27</v>
      </c>
      <c r="R631" s="32">
        <v>45131</v>
      </c>
    </row>
    <row r="632" spans="1:18" ht="12.75">
      <c r="A632">
        <v>71378</v>
      </c>
      <c r="B632" t="s">
        <v>1474</v>
      </c>
      <c r="C632" t="s">
        <v>1151</v>
      </c>
      <c r="D632">
        <v>14</v>
      </c>
      <c r="E632">
        <v>1409</v>
      </c>
      <c r="F632" t="s">
        <v>1065</v>
      </c>
      <c r="G632">
        <v>-60</v>
      </c>
      <c r="H632" s="32">
        <v>25492</v>
      </c>
      <c r="I632" t="s">
        <v>19</v>
      </c>
      <c r="J632" t="s">
        <v>25</v>
      </c>
      <c r="K632" t="s">
        <v>25</v>
      </c>
      <c r="L632" s="133" t="s">
        <v>444</v>
      </c>
      <c r="M632" t="s">
        <v>97</v>
      </c>
      <c r="N632" s="32">
        <v>45112</v>
      </c>
      <c r="O632" t="s">
        <v>26</v>
      </c>
      <c r="P632" s="32">
        <v>37432</v>
      </c>
      <c r="Q632" t="s">
        <v>27</v>
      </c>
      <c r="R632" s="32">
        <v>44973</v>
      </c>
    </row>
    <row r="633" spans="1:18" ht="12.75">
      <c r="A633">
        <v>7115660</v>
      </c>
      <c r="B633" t="s">
        <v>1475</v>
      </c>
      <c r="C633" t="s">
        <v>1415</v>
      </c>
      <c r="D633">
        <v>5</v>
      </c>
      <c r="E633">
        <v>500</v>
      </c>
      <c r="F633" t="s">
        <v>1065</v>
      </c>
      <c r="G633">
        <v>-60</v>
      </c>
      <c r="H633" s="32">
        <v>24402</v>
      </c>
      <c r="I633" t="s">
        <v>29</v>
      </c>
      <c r="J633" t="s">
        <v>25</v>
      </c>
      <c r="L633" s="133" t="s">
        <v>434</v>
      </c>
      <c r="M633" t="s">
        <v>20</v>
      </c>
      <c r="N633" s="32">
        <v>45246</v>
      </c>
      <c r="O633" t="s">
        <v>26</v>
      </c>
      <c r="P633" s="32">
        <v>45246</v>
      </c>
      <c r="Q633" t="s">
        <v>27</v>
      </c>
      <c r="R633" s="32">
        <v>45232</v>
      </c>
    </row>
    <row r="634" spans="1:17" ht="12.75">
      <c r="A634">
        <v>7114959</v>
      </c>
      <c r="B634" t="s">
        <v>712</v>
      </c>
      <c r="C634" t="s">
        <v>42</v>
      </c>
      <c r="D634">
        <v>5</v>
      </c>
      <c r="E634">
        <v>500</v>
      </c>
      <c r="F634" t="s">
        <v>41</v>
      </c>
      <c r="G634">
        <v>-11</v>
      </c>
      <c r="H634" s="32">
        <v>41563</v>
      </c>
      <c r="I634" t="s">
        <v>19</v>
      </c>
      <c r="K634" t="s">
        <v>48</v>
      </c>
      <c r="L634" s="133" t="s">
        <v>436</v>
      </c>
      <c r="M634" t="s">
        <v>84</v>
      </c>
      <c r="O634" t="s">
        <v>500</v>
      </c>
      <c r="P634" s="32">
        <v>44471</v>
      </c>
      <c r="Q634" t="s">
        <v>132</v>
      </c>
    </row>
    <row r="635" spans="1:17" ht="12.75">
      <c r="A635">
        <v>7115471</v>
      </c>
      <c r="B635" t="s">
        <v>713</v>
      </c>
      <c r="C635" t="s">
        <v>21</v>
      </c>
      <c r="D635">
        <v>5</v>
      </c>
      <c r="E635">
        <v>500</v>
      </c>
      <c r="F635" t="s">
        <v>32</v>
      </c>
      <c r="G635">
        <v>-13</v>
      </c>
      <c r="H635" s="32">
        <v>40793</v>
      </c>
      <c r="I635" t="s">
        <v>19</v>
      </c>
      <c r="K635" t="s">
        <v>48</v>
      </c>
      <c r="L635" s="133" t="s">
        <v>446</v>
      </c>
      <c r="M635" t="s">
        <v>66</v>
      </c>
      <c r="O635" t="s">
        <v>500</v>
      </c>
      <c r="P635" s="32">
        <v>45022</v>
      </c>
      <c r="Q635" t="s">
        <v>132</v>
      </c>
    </row>
    <row r="636" spans="1:17" ht="12.75">
      <c r="A636">
        <v>7115287</v>
      </c>
      <c r="B636" t="s">
        <v>714</v>
      </c>
      <c r="C636" t="s">
        <v>267</v>
      </c>
      <c r="D636">
        <v>5</v>
      </c>
      <c r="E636">
        <v>500</v>
      </c>
      <c r="F636" t="s">
        <v>24</v>
      </c>
      <c r="G636">
        <v>-14</v>
      </c>
      <c r="H636" s="32">
        <v>40452</v>
      </c>
      <c r="I636" t="s">
        <v>19</v>
      </c>
      <c r="K636" t="s">
        <v>48</v>
      </c>
      <c r="L636" s="133" t="s">
        <v>441</v>
      </c>
      <c r="M636" t="s">
        <v>88</v>
      </c>
      <c r="O636" t="s">
        <v>500</v>
      </c>
      <c r="P636" s="32">
        <v>44843</v>
      </c>
      <c r="Q636" t="s">
        <v>132</v>
      </c>
    </row>
    <row r="637" spans="1:18" ht="12.75">
      <c r="A637">
        <v>219380</v>
      </c>
      <c r="B637" t="s">
        <v>472</v>
      </c>
      <c r="C637" t="s">
        <v>1176</v>
      </c>
      <c r="D637">
        <v>6</v>
      </c>
      <c r="E637">
        <v>601</v>
      </c>
      <c r="F637" t="s">
        <v>1053</v>
      </c>
      <c r="G637">
        <v>-40</v>
      </c>
      <c r="H637" s="32">
        <v>34371</v>
      </c>
      <c r="I637" t="s">
        <v>19</v>
      </c>
      <c r="J637" t="s">
        <v>25</v>
      </c>
      <c r="K637" t="s">
        <v>25</v>
      </c>
      <c r="L637" s="133" t="s">
        <v>1055</v>
      </c>
      <c r="M637" t="s">
        <v>1056</v>
      </c>
      <c r="N637" s="32">
        <v>45191</v>
      </c>
      <c r="O637" t="s">
        <v>26</v>
      </c>
      <c r="P637" s="32">
        <v>39722</v>
      </c>
      <c r="Q637" t="s">
        <v>1064</v>
      </c>
      <c r="R637" s="32">
        <v>44832</v>
      </c>
    </row>
    <row r="638" spans="1:17" ht="12.75">
      <c r="A638">
        <v>7115657</v>
      </c>
      <c r="B638" t="s">
        <v>472</v>
      </c>
      <c r="C638" t="s">
        <v>473</v>
      </c>
      <c r="D638">
        <v>5</v>
      </c>
      <c r="E638">
        <v>500</v>
      </c>
      <c r="F638" t="s">
        <v>41</v>
      </c>
      <c r="G638">
        <v>-11</v>
      </c>
      <c r="H638" s="32">
        <v>41599</v>
      </c>
      <c r="I638" t="s">
        <v>19</v>
      </c>
      <c r="J638" t="s">
        <v>25</v>
      </c>
      <c r="L638" s="133" t="s">
        <v>443</v>
      </c>
      <c r="M638" t="s">
        <v>94</v>
      </c>
      <c r="N638" s="32">
        <v>45239</v>
      </c>
      <c r="O638" t="s">
        <v>26</v>
      </c>
      <c r="P638" s="32">
        <v>45239</v>
      </c>
      <c r="Q638" t="s">
        <v>132</v>
      </c>
    </row>
    <row r="639" spans="1:17" ht="12.75">
      <c r="A639">
        <v>7114295</v>
      </c>
      <c r="B639" t="s">
        <v>715</v>
      </c>
      <c r="C639" t="s">
        <v>592</v>
      </c>
      <c r="D639">
        <v>5</v>
      </c>
      <c r="E639">
        <v>500</v>
      </c>
      <c r="F639" t="s">
        <v>448</v>
      </c>
      <c r="G639">
        <v>-10</v>
      </c>
      <c r="H639" s="32">
        <v>41807</v>
      </c>
      <c r="I639" t="s">
        <v>19</v>
      </c>
      <c r="J639" t="s">
        <v>25</v>
      </c>
      <c r="L639" s="133" t="s">
        <v>438</v>
      </c>
      <c r="M639" t="s">
        <v>80</v>
      </c>
      <c r="N639" s="32">
        <v>45369</v>
      </c>
      <c r="O639" t="s">
        <v>26</v>
      </c>
      <c r="P639" s="32">
        <v>43263</v>
      </c>
      <c r="Q639" t="s">
        <v>132</v>
      </c>
    </row>
    <row r="640" spans="1:17" ht="12.75">
      <c r="A640">
        <v>7114296</v>
      </c>
      <c r="B640" t="s">
        <v>715</v>
      </c>
      <c r="C640" t="s">
        <v>168</v>
      </c>
      <c r="D640">
        <v>5</v>
      </c>
      <c r="E640">
        <v>504</v>
      </c>
      <c r="F640" t="s">
        <v>41</v>
      </c>
      <c r="G640">
        <v>-11</v>
      </c>
      <c r="H640" s="32">
        <v>41382</v>
      </c>
      <c r="I640" t="s">
        <v>19</v>
      </c>
      <c r="J640" t="s">
        <v>25</v>
      </c>
      <c r="L640" s="133" t="s">
        <v>438</v>
      </c>
      <c r="M640" t="s">
        <v>80</v>
      </c>
      <c r="N640" s="32">
        <v>45272</v>
      </c>
      <c r="O640" t="s">
        <v>26</v>
      </c>
      <c r="P640" s="32">
        <v>43263</v>
      </c>
      <c r="Q640" t="s">
        <v>132</v>
      </c>
    </row>
    <row r="641" spans="1:17" ht="12.75">
      <c r="A641">
        <v>7112385</v>
      </c>
      <c r="B641" t="s">
        <v>716</v>
      </c>
      <c r="C641" t="s">
        <v>717</v>
      </c>
      <c r="D641">
        <v>5</v>
      </c>
      <c r="E641">
        <v>500</v>
      </c>
      <c r="F641" t="s">
        <v>24</v>
      </c>
      <c r="G641">
        <v>-14</v>
      </c>
      <c r="H641" s="32">
        <v>40236</v>
      </c>
      <c r="I641" t="s">
        <v>19</v>
      </c>
      <c r="K641" t="s">
        <v>25</v>
      </c>
      <c r="L641" s="133" t="s">
        <v>438</v>
      </c>
      <c r="M641" t="s">
        <v>80</v>
      </c>
      <c r="O641" t="s">
        <v>500</v>
      </c>
      <c r="P641" s="32">
        <v>41536</v>
      </c>
      <c r="Q641" t="s">
        <v>132</v>
      </c>
    </row>
    <row r="642" spans="1:18" ht="12.75">
      <c r="A642">
        <v>7114498</v>
      </c>
      <c r="B642" t="s">
        <v>1476</v>
      </c>
      <c r="C642" t="s">
        <v>942</v>
      </c>
      <c r="D642">
        <v>5</v>
      </c>
      <c r="E642">
        <v>561</v>
      </c>
      <c r="F642" t="s">
        <v>1065</v>
      </c>
      <c r="G642">
        <v>-60</v>
      </c>
      <c r="H642" s="32">
        <v>23405</v>
      </c>
      <c r="I642" t="s">
        <v>19</v>
      </c>
      <c r="J642" t="s">
        <v>25</v>
      </c>
      <c r="K642" t="s">
        <v>25</v>
      </c>
      <c r="L642" s="133" t="s">
        <v>441</v>
      </c>
      <c r="M642" t="s">
        <v>88</v>
      </c>
      <c r="N642" s="32">
        <v>45187</v>
      </c>
      <c r="O642" t="s">
        <v>26</v>
      </c>
      <c r="P642" s="32">
        <v>43509</v>
      </c>
      <c r="Q642" t="s">
        <v>1064</v>
      </c>
      <c r="R642" s="32">
        <v>44477</v>
      </c>
    </row>
    <row r="643" spans="1:18" ht="12.75">
      <c r="A643">
        <v>2115353</v>
      </c>
      <c r="B643" t="s">
        <v>1477</v>
      </c>
      <c r="C643" t="s">
        <v>1242</v>
      </c>
      <c r="D643">
        <v>5</v>
      </c>
      <c r="E643">
        <v>500</v>
      </c>
      <c r="F643" t="s">
        <v>22</v>
      </c>
      <c r="G643">
        <v>-17</v>
      </c>
      <c r="H643" s="32">
        <v>39191</v>
      </c>
      <c r="I643" t="s">
        <v>19</v>
      </c>
      <c r="J643" t="s">
        <v>48</v>
      </c>
      <c r="L643" s="133" t="s">
        <v>1055</v>
      </c>
      <c r="M643" t="s">
        <v>1056</v>
      </c>
      <c r="N643" s="32">
        <v>45223</v>
      </c>
      <c r="O643" t="s">
        <v>26</v>
      </c>
      <c r="P643" s="32">
        <v>45223</v>
      </c>
      <c r="Q643" t="s">
        <v>27</v>
      </c>
      <c r="R643" s="32">
        <v>45177</v>
      </c>
    </row>
    <row r="644" spans="1:18" ht="12.75">
      <c r="A644">
        <v>7113685</v>
      </c>
      <c r="B644" t="s">
        <v>1478</v>
      </c>
      <c r="C644" t="s">
        <v>1135</v>
      </c>
      <c r="D644">
        <v>5</v>
      </c>
      <c r="E644">
        <v>500</v>
      </c>
      <c r="F644" t="s">
        <v>1065</v>
      </c>
      <c r="G644">
        <v>-60</v>
      </c>
      <c r="H644" s="32">
        <v>26802</v>
      </c>
      <c r="I644" t="s">
        <v>19</v>
      </c>
      <c r="J644" t="s">
        <v>48</v>
      </c>
      <c r="K644" t="s">
        <v>48</v>
      </c>
      <c r="L644" s="133" t="s">
        <v>437</v>
      </c>
      <c r="M644" t="s">
        <v>71</v>
      </c>
      <c r="N644" s="32">
        <v>45195</v>
      </c>
      <c r="O644" t="s">
        <v>26</v>
      </c>
      <c r="P644" s="32">
        <v>42634</v>
      </c>
      <c r="Q644" t="s">
        <v>1064</v>
      </c>
      <c r="R644" s="32">
        <v>44817</v>
      </c>
    </row>
    <row r="645" spans="1:18" ht="12.75">
      <c r="A645">
        <v>713525</v>
      </c>
      <c r="B645" t="s">
        <v>1479</v>
      </c>
      <c r="C645" t="s">
        <v>1125</v>
      </c>
      <c r="D645">
        <v>15</v>
      </c>
      <c r="E645">
        <v>1517</v>
      </c>
      <c r="F645" t="s">
        <v>1053</v>
      </c>
      <c r="G645">
        <v>-40</v>
      </c>
      <c r="H645" s="32">
        <v>31200</v>
      </c>
      <c r="I645" t="s">
        <v>19</v>
      </c>
      <c r="J645" t="s">
        <v>25</v>
      </c>
      <c r="K645" t="s">
        <v>25</v>
      </c>
      <c r="L645" s="133" t="s">
        <v>441</v>
      </c>
      <c r="M645" t="s">
        <v>88</v>
      </c>
      <c r="N645" s="32">
        <v>45111</v>
      </c>
      <c r="O645" t="s">
        <v>26</v>
      </c>
      <c r="P645" s="32">
        <v>37432</v>
      </c>
      <c r="Q645" t="s">
        <v>1064</v>
      </c>
      <c r="R645" s="32">
        <v>44573</v>
      </c>
    </row>
    <row r="646" spans="1:18" ht="12.75">
      <c r="A646">
        <v>7114237</v>
      </c>
      <c r="B646" t="s">
        <v>978</v>
      </c>
      <c r="C646" t="s">
        <v>1029</v>
      </c>
      <c r="D646">
        <v>5</v>
      </c>
      <c r="E646">
        <v>500</v>
      </c>
      <c r="F646" t="s">
        <v>1053</v>
      </c>
      <c r="G646">
        <v>-40</v>
      </c>
      <c r="H646" s="32">
        <v>37435</v>
      </c>
      <c r="I646" t="s">
        <v>19</v>
      </c>
      <c r="K646" t="s">
        <v>48</v>
      </c>
      <c r="L646" s="133" t="s">
        <v>443</v>
      </c>
      <c r="M646" t="s">
        <v>94</v>
      </c>
      <c r="O646" t="s">
        <v>500</v>
      </c>
      <c r="P646" s="32">
        <v>43196</v>
      </c>
      <c r="Q646" t="s">
        <v>27</v>
      </c>
      <c r="R646" s="32">
        <v>44898</v>
      </c>
    </row>
    <row r="647" spans="1:18" ht="12.75">
      <c r="A647">
        <v>715393</v>
      </c>
      <c r="B647" t="s">
        <v>979</v>
      </c>
      <c r="C647" t="s">
        <v>1113</v>
      </c>
      <c r="D647">
        <v>17</v>
      </c>
      <c r="E647">
        <v>1790</v>
      </c>
      <c r="F647" t="s">
        <v>1054</v>
      </c>
      <c r="G647">
        <v>-50</v>
      </c>
      <c r="H647" s="32">
        <v>28219</v>
      </c>
      <c r="I647" t="s">
        <v>19</v>
      </c>
      <c r="J647" t="s">
        <v>25</v>
      </c>
      <c r="K647" t="s">
        <v>25</v>
      </c>
      <c r="L647" s="133" t="s">
        <v>437</v>
      </c>
      <c r="M647" t="s">
        <v>71</v>
      </c>
      <c r="N647" s="32">
        <v>45148</v>
      </c>
      <c r="O647" t="s">
        <v>26</v>
      </c>
      <c r="P647" s="32">
        <v>37432</v>
      </c>
      <c r="Q647" t="s">
        <v>1064</v>
      </c>
      <c r="R647" s="32">
        <v>44067</v>
      </c>
    </row>
    <row r="648" spans="1:17" ht="12.75">
      <c r="A648">
        <v>2115305</v>
      </c>
      <c r="B648" t="s">
        <v>1480</v>
      </c>
      <c r="C648" t="s">
        <v>1481</v>
      </c>
      <c r="D648">
        <v>5</v>
      </c>
      <c r="E648">
        <v>504</v>
      </c>
      <c r="F648" t="s">
        <v>30</v>
      </c>
      <c r="G648">
        <v>-16</v>
      </c>
      <c r="H648" s="32">
        <v>39725</v>
      </c>
      <c r="I648" t="s">
        <v>19</v>
      </c>
      <c r="J648" t="s">
        <v>25</v>
      </c>
      <c r="L648" s="133" t="s">
        <v>1055</v>
      </c>
      <c r="M648" t="s">
        <v>1056</v>
      </c>
      <c r="N648" s="32">
        <v>45209</v>
      </c>
      <c r="O648" t="s">
        <v>26</v>
      </c>
      <c r="P648" s="32">
        <v>45209</v>
      </c>
      <c r="Q648" t="s">
        <v>132</v>
      </c>
    </row>
    <row r="649" spans="1:18" ht="12.75">
      <c r="A649">
        <v>7115699</v>
      </c>
      <c r="B649" t="s">
        <v>718</v>
      </c>
      <c r="C649" t="s">
        <v>177</v>
      </c>
      <c r="D649">
        <v>5</v>
      </c>
      <c r="E649">
        <v>500</v>
      </c>
      <c r="F649" t="s">
        <v>37</v>
      </c>
      <c r="G649">
        <v>-12</v>
      </c>
      <c r="H649" s="32">
        <v>41272</v>
      </c>
      <c r="I649" t="s">
        <v>19</v>
      </c>
      <c r="J649" t="s">
        <v>48</v>
      </c>
      <c r="L649" s="133" t="s">
        <v>436</v>
      </c>
      <c r="M649" t="s">
        <v>84</v>
      </c>
      <c r="N649" s="32">
        <v>45276</v>
      </c>
      <c r="O649" t="s">
        <v>26</v>
      </c>
      <c r="P649" s="32">
        <v>45276</v>
      </c>
      <c r="Q649" t="s">
        <v>27</v>
      </c>
      <c r="R649" s="32">
        <v>45264</v>
      </c>
    </row>
    <row r="650" spans="1:17" ht="12.75">
      <c r="A650">
        <v>7114855</v>
      </c>
      <c r="B650" t="s">
        <v>155</v>
      </c>
      <c r="C650" t="s">
        <v>156</v>
      </c>
      <c r="D650">
        <v>5</v>
      </c>
      <c r="E650">
        <v>500</v>
      </c>
      <c r="F650" t="s">
        <v>32</v>
      </c>
      <c r="G650">
        <v>-13</v>
      </c>
      <c r="H650" s="32">
        <v>40843</v>
      </c>
      <c r="I650" t="s">
        <v>19</v>
      </c>
      <c r="J650" t="s">
        <v>25</v>
      </c>
      <c r="K650" t="s">
        <v>25</v>
      </c>
      <c r="L650" s="133" t="s">
        <v>434</v>
      </c>
      <c r="M650" t="s">
        <v>20</v>
      </c>
      <c r="N650" s="32">
        <v>45226</v>
      </c>
      <c r="O650" t="s">
        <v>26</v>
      </c>
      <c r="P650" s="32">
        <v>44121</v>
      </c>
      <c r="Q650" t="s">
        <v>132</v>
      </c>
    </row>
    <row r="651" spans="1:17" ht="12.75">
      <c r="A651">
        <v>716991</v>
      </c>
      <c r="B651" t="s">
        <v>1482</v>
      </c>
      <c r="C651" t="s">
        <v>1257</v>
      </c>
      <c r="D651">
        <v>11</v>
      </c>
      <c r="E651">
        <v>1182</v>
      </c>
      <c r="F651" t="s">
        <v>1053</v>
      </c>
      <c r="G651">
        <v>-40</v>
      </c>
      <c r="H651" s="32">
        <v>33440</v>
      </c>
      <c r="I651" t="s">
        <v>19</v>
      </c>
      <c r="J651" t="s">
        <v>48</v>
      </c>
      <c r="L651" s="133" t="s">
        <v>439</v>
      </c>
      <c r="M651" t="s">
        <v>242</v>
      </c>
      <c r="N651" s="32">
        <v>45257</v>
      </c>
      <c r="O651" t="s">
        <v>26</v>
      </c>
      <c r="P651" s="32">
        <v>37880</v>
      </c>
      <c r="Q651" t="s">
        <v>546</v>
      </c>
    </row>
    <row r="652" spans="1:18" ht="12.75">
      <c r="A652">
        <v>713003</v>
      </c>
      <c r="B652" t="s">
        <v>1483</v>
      </c>
      <c r="C652" t="s">
        <v>1484</v>
      </c>
      <c r="D652">
        <v>9</v>
      </c>
      <c r="E652">
        <v>917</v>
      </c>
      <c r="F652" t="s">
        <v>1054</v>
      </c>
      <c r="G652">
        <v>-50</v>
      </c>
      <c r="H652" s="32">
        <v>29814</v>
      </c>
      <c r="I652" t="s">
        <v>19</v>
      </c>
      <c r="J652" t="s">
        <v>25</v>
      </c>
      <c r="K652" t="s">
        <v>25</v>
      </c>
      <c r="L652" s="133" t="s">
        <v>438</v>
      </c>
      <c r="M652" t="s">
        <v>80</v>
      </c>
      <c r="N652" s="32">
        <v>45181</v>
      </c>
      <c r="O652" t="s">
        <v>26</v>
      </c>
      <c r="P652" s="32">
        <v>37432</v>
      </c>
      <c r="Q652" t="s">
        <v>1064</v>
      </c>
      <c r="R652" s="32">
        <v>44826</v>
      </c>
    </row>
    <row r="653" spans="1:17" ht="12.75">
      <c r="A653">
        <v>7114798</v>
      </c>
      <c r="B653" t="s">
        <v>719</v>
      </c>
      <c r="C653" t="s">
        <v>175</v>
      </c>
      <c r="D653">
        <v>5</v>
      </c>
      <c r="E653">
        <v>500</v>
      </c>
      <c r="F653" t="s">
        <v>32</v>
      </c>
      <c r="G653">
        <v>-13</v>
      </c>
      <c r="H653" s="32">
        <v>40564</v>
      </c>
      <c r="I653" t="s">
        <v>19</v>
      </c>
      <c r="K653" t="s">
        <v>48</v>
      </c>
      <c r="L653" s="133" t="s">
        <v>437</v>
      </c>
      <c r="M653" t="s">
        <v>71</v>
      </c>
      <c r="O653" t="s">
        <v>500</v>
      </c>
      <c r="P653" s="32">
        <v>44083</v>
      </c>
      <c r="Q653" t="s">
        <v>132</v>
      </c>
    </row>
    <row r="654" spans="1:18" ht="12.75">
      <c r="A654">
        <v>7115718</v>
      </c>
      <c r="B654" t="s">
        <v>1485</v>
      </c>
      <c r="C654" t="s">
        <v>1486</v>
      </c>
      <c r="D654">
        <v>5</v>
      </c>
      <c r="E654">
        <v>500</v>
      </c>
      <c r="F654" t="s">
        <v>1058</v>
      </c>
      <c r="G654">
        <v>-70</v>
      </c>
      <c r="H654" s="32">
        <v>22610</v>
      </c>
      <c r="I654" t="s">
        <v>29</v>
      </c>
      <c r="J654" t="s">
        <v>48</v>
      </c>
      <c r="L654" s="133" t="s">
        <v>439</v>
      </c>
      <c r="M654" t="s">
        <v>242</v>
      </c>
      <c r="N654" s="32">
        <v>45313</v>
      </c>
      <c r="O654" t="s">
        <v>26</v>
      </c>
      <c r="P654" s="32">
        <v>45313</v>
      </c>
      <c r="Q654" t="s">
        <v>27</v>
      </c>
      <c r="R654" s="32">
        <v>45303</v>
      </c>
    </row>
    <row r="655" spans="1:18" ht="12.75">
      <c r="A655">
        <v>7115673</v>
      </c>
      <c r="B655" t="s">
        <v>1485</v>
      </c>
      <c r="C655" t="s">
        <v>921</v>
      </c>
      <c r="D655">
        <v>5</v>
      </c>
      <c r="E655">
        <v>500</v>
      </c>
      <c r="F655" t="s">
        <v>1054</v>
      </c>
      <c r="G655">
        <v>-50</v>
      </c>
      <c r="H655" s="32">
        <v>29654</v>
      </c>
      <c r="I655" t="s">
        <v>19</v>
      </c>
      <c r="J655" t="s">
        <v>48</v>
      </c>
      <c r="L655" s="133" t="s">
        <v>443</v>
      </c>
      <c r="M655" t="s">
        <v>94</v>
      </c>
      <c r="N655" s="32">
        <v>45256</v>
      </c>
      <c r="O655" t="s">
        <v>26</v>
      </c>
      <c r="P655" s="32">
        <v>45256</v>
      </c>
      <c r="Q655" t="s">
        <v>27</v>
      </c>
      <c r="R655" s="32">
        <v>45229</v>
      </c>
    </row>
    <row r="656" spans="1:17" ht="12.75">
      <c r="A656">
        <v>7115656</v>
      </c>
      <c r="B656" t="s">
        <v>474</v>
      </c>
      <c r="C656" t="s">
        <v>317</v>
      </c>
      <c r="D656">
        <v>5</v>
      </c>
      <c r="E656">
        <v>500</v>
      </c>
      <c r="F656" t="s">
        <v>37</v>
      </c>
      <c r="G656">
        <v>-12</v>
      </c>
      <c r="H656" s="32">
        <v>40918</v>
      </c>
      <c r="I656" t="s">
        <v>19</v>
      </c>
      <c r="J656" t="s">
        <v>25</v>
      </c>
      <c r="L656" s="133" t="s">
        <v>456</v>
      </c>
      <c r="M656" t="s">
        <v>75</v>
      </c>
      <c r="N656" s="32">
        <v>45239</v>
      </c>
      <c r="O656" t="s">
        <v>26</v>
      </c>
      <c r="P656" s="32">
        <v>45239</v>
      </c>
      <c r="Q656" t="s">
        <v>132</v>
      </c>
    </row>
    <row r="657" spans="1:18" ht="12.75">
      <c r="A657">
        <v>7114116</v>
      </c>
      <c r="B657" t="s">
        <v>1488</v>
      </c>
      <c r="C657" t="s">
        <v>973</v>
      </c>
      <c r="D657">
        <v>6</v>
      </c>
      <c r="E657">
        <v>668</v>
      </c>
      <c r="F657" t="s">
        <v>1054</v>
      </c>
      <c r="G657">
        <v>-50</v>
      </c>
      <c r="H657" s="32">
        <v>29431</v>
      </c>
      <c r="I657" t="s">
        <v>19</v>
      </c>
      <c r="J657" t="s">
        <v>25</v>
      </c>
      <c r="K657" t="s">
        <v>25</v>
      </c>
      <c r="L657" s="133" t="s">
        <v>436</v>
      </c>
      <c r="M657" t="s">
        <v>84</v>
      </c>
      <c r="N657" s="32">
        <v>45181</v>
      </c>
      <c r="O657" t="s">
        <v>26</v>
      </c>
      <c r="P657" s="32">
        <v>43049</v>
      </c>
      <c r="Q657" t="s">
        <v>1064</v>
      </c>
      <c r="R657" s="32">
        <v>44832</v>
      </c>
    </row>
    <row r="658" spans="1:17" ht="12.75">
      <c r="A658">
        <v>7114115</v>
      </c>
      <c r="B658" t="s">
        <v>86</v>
      </c>
      <c r="C658" t="s">
        <v>45</v>
      </c>
      <c r="D658">
        <v>8</v>
      </c>
      <c r="E658">
        <v>823</v>
      </c>
      <c r="F658" t="s">
        <v>22</v>
      </c>
      <c r="G658">
        <v>-17</v>
      </c>
      <c r="H658" s="32">
        <v>39433</v>
      </c>
      <c r="I658" t="s">
        <v>19</v>
      </c>
      <c r="J658" t="s">
        <v>25</v>
      </c>
      <c r="K658" t="s">
        <v>25</v>
      </c>
      <c r="L658" s="133" t="s">
        <v>436</v>
      </c>
      <c r="M658" t="s">
        <v>84</v>
      </c>
      <c r="N658" s="32">
        <v>45181</v>
      </c>
      <c r="O658" t="s">
        <v>26</v>
      </c>
      <c r="P658" s="32">
        <v>43049</v>
      </c>
      <c r="Q658" t="s">
        <v>132</v>
      </c>
    </row>
    <row r="659" spans="1:17" ht="12.75">
      <c r="A659">
        <v>7114866</v>
      </c>
      <c r="B659" t="s">
        <v>720</v>
      </c>
      <c r="C659" t="s">
        <v>513</v>
      </c>
      <c r="D659">
        <v>5</v>
      </c>
      <c r="E659">
        <v>500</v>
      </c>
      <c r="F659" t="s">
        <v>32</v>
      </c>
      <c r="G659">
        <v>-13</v>
      </c>
      <c r="H659" s="32">
        <v>40671</v>
      </c>
      <c r="I659" t="s">
        <v>19</v>
      </c>
      <c r="K659" t="s">
        <v>25</v>
      </c>
      <c r="L659" s="133" t="s">
        <v>438</v>
      </c>
      <c r="M659" t="s">
        <v>80</v>
      </c>
      <c r="O659" t="s">
        <v>500</v>
      </c>
      <c r="P659" s="32">
        <v>44195</v>
      </c>
      <c r="Q659" t="s">
        <v>132</v>
      </c>
    </row>
    <row r="660" spans="1:17" ht="12.75">
      <c r="A660">
        <v>7114709</v>
      </c>
      <c r="B660" t="s">
        <v>157</v>
      </c>
      <c r="C660" t="s">
        <v>158</v>
      </c>
      <c r="D660">
        <v>6</v>
      </c>
      <c r="E660">
        <v>678</v>
      </c>
      <c r="F660" t="s">
        <v>30</v>
      </c>
      <c r="G660">
        <v>-16</v>
      </c>
      <c r="H660" s="32">
        <v>39469</v>
      </c>
      <c r="I660" t="s">
        <v>19</v>
      </c>
      <c r="J660" t="s">
        <v>25</v>
      </c>
      <c r="K660" t="s">
        <v>25</v>
      </c>
      <c r="L660" s="133" t="s">
        <v>431</v>
      </c>
      <c r="M660" t="s">
        <v>77</v>
      </c>
      <c r="N660" s="32">
        <v>45190</v>
      </c>
      <c r="O660" t="s">
        <v>26</v>
      </c>
      <c r="P660" s="32">
        <v>43765</v>
      </c>
      <c r="Q660" t="s">
        <v>132</v>
      </c>
    </row>
    <row r="661" spans="1:18" ht="12.75">
      <c r="A661">
        <v>7115434</v>
      </c>
      <c r="B661" t="s">
        <v>188</v>
      </c>
      <c r="C661" t="s">
        <v>1082</v>
      </c>
      <c r="D661">
        <v>5</v>
      </c>
      <c r="E661">
        <v>504</v>
      </c>
      <c r="F661" t="s">
        <v>1065</v>
      </c>
      <c r="G661">
        <v>-60</v>
      </c>
      <c r="H661" s="32">
        <v>26872</v>
      </c>
      <c r="I661" t="s">
        <v>19</v>
      </c>
      <c r="K661" t="s">
        <v>25</v>
      </c>
      <c r="L661" s="133" t="s">
        <v>437</v>
      </c>
      <c r="M661" t="s">
        <v>71</v>
      </c>
      <c r="O661" t="s">
        <v>500</v>
      </c>
      <c r="P661" s="32">
        <v>44939</v>
      </c>
      <c r="Q661" t="s">
        <v>27</v>
      </c>
      <c r="R661" s="32">
        <v>44880</v>
      </c>
    </row>
    <row r="662" spans="1:17" ht="12.75">
      <c r="A662">
        <v>7114949</v>
      </c>
      <c r="B662" t="s">
        <v>188</v>
      </c>
      <c r="C662" t="s">
        <v>189</v>
      </c>
      <c r="D662">
        <v>7</v>
      </c>
      <c r="E662">
        <v>782</v>
      </c>
      <c r="F662" t="s">
        <v>36</v>
      </c>
      <c r="G662">
        <v>-15</v>
      </c>
      <c r="H662" s="32">
        <v>40041</v>
      </c>
      <c r="I662" t="s">
        <v>19</v>
      </c>
      <c r="J662" t="s">
        <v>25</v>
      </c>
      <c r="K662" t="s">
        <v>25</v>
      </c>
      <c r="L662" s="133" t="s">
        <v>437</v>
      </c>
      <c r="M662" t="s">
        <v>71</v>
      </c>
      <c r="N662" s="32">
        <v>45189</v>
      </c>
      <c r="O662" t="s">
        <v>26</v>
      </c>
      <c r="P662" s="32">
        <v>44468</v>
      </c>
      <c r="Q662" t="s">
        <v>132</v>
      </c>
    </row>
    <row r="663" spans="1:17" ht="12.75">
      <c r="A663">
        <v>7113515</v>
      </c>
      <c r="B663" t="s">
        <v>268</v>
      </c>
      <c r="C663" t="s">
        <v>269</v>
      </c>
      <c r="D663">
        <v>5</v>
      </c>
      <c r="E663">
        <v>500</v>
      </c>
      <c r="F663" t="s">
        <v>36</v>
      </c>
      <c r="G663">
        <v>-15</v>
      </c>
      <c r="H663" s="32">
        <v>40178</v>
      </c>
      <c r="I663" t="s">
        <v>19</v>
      </c>
      <c r="J663" t="s">
        <v>25</v>
      </c>
      <c r="K663" t="s">
        <v>48</v>
      </c>
      <c r="L663" s="133" t="s">
        <v>464</v>
      </c>
      <c r="M663" t="s">
        <v>50</v>
      </c>
      <c r="N663" s="32">
        <v>45182</v>
      </c>
      <c r="O663" t="s">
        <v>26</v>
      </c>
      <c r="P663" s="32">
        <v>42368</v>
      </c>
      <c r="Q663" t="s">
        <v>132</v>
      </c>
    </row>
    <row r="664" spans="1:18" ht="12.75">
      <c r="A664">
        <v>7114738</v>
      </c>
      <c r="B664" t="s">
        <v>1489</v>
      </c>
      <c r="C664" t="s">
        <v>946</v>
      </c>
      <c r="D664">
        <v>5</v>
      </c>
      <c r="E664">
        <v>521</v>
      </c>
      <c r="F664" t="s">
        <v>1054</v>
      </c>
      <c r="G664">
        <v>-50</v>
      </c>
      <c r="H664" s="32">
        <v>28807</v>
      </c>
      <c r="I664" t="s">
        <v>19</v>
      </c>
      <c r="J664" t="s">
        <v>25</v>
      </c>
      <c r="K664" t="s">
        <v>48</v>
      </c>
      <c r="L664" s="133" t="s">
        <v>463</v>
      </c>
      <c r="M664" t="s">
        <v>46</v>
      </c>
      <c r="N664" s="32">
        <v>45190</v>
      </c>
      <c r="O664" t="s">
        <v>26</v>
      </c>
      <c r="P664" s="32">
        <v>43784</v>
      </c>
      <c r="Q664" t="s">
        <v>1064</v>
      </c>
      <c r="R664" s="32">
        <v>44817</v>
      </c>
    </row>
    <row r="665" spans="1:18" ht="12.75">
      <c r="A665">
        <v>7110206</v>
      </c>
      <c r="B665" t="s">
        <v>1490</v>
      </c>
      <c r="C665" t="s">
        <v>1130</v>
      </c>
      <c r="D665">
        <v>14</v>
      </c>
      <c r="E665">
        <v>1413</v>
      </c>
      <c r="F665" t="s">
        <v>1054</v>
      </c>
      <c r="G665">
        <v>-50</v>
      </c>
      <c r="H665" s="32">
        <v>29001</v>
      </c>
      <c r="I665" t="s">
        <v>19</v>
      </c>
      <c r="J665" t="s">
        <v>25</v>
      </c>
      <c r="K665" t="s">
        <v>25</v>
      </c>
      <c r="L665" s="133" t="s">
        <v>438</v>
      </c>
      <c r="M665" t="s">
        <v>80</v>
      </c>
      <c r="N665" s="32">
        <v>45184</v>
      </c>
      <c r="O665" t="s">
        <v>26</v>
      </c>
      <c r="P665" s="32">
        <v>40144</v>
      </c>
      <c r="Q665" t="s">
        <v>27</v>
      </c>
      <c r="R665" s="32">
        <v>45181</v>
      </c>
    </row>
    <row r="666" spans="1:17" ht="12.75">
      <c r="A666">
        <v>7110770</v>
      </c>
      <c r="B666" t="s">
        <v>408</v>
      </c>
      <c r="C666" t="s">
        <v>289</v>
      </c>
      <c r="D666">
        <v>9</v>
      </c>
      <c r="E666">
        <v>977</v>
      </c>
      <c r="F666" t="s">
        <v>1054</v>
      </c>
      <c r="G666">
        <v>-50</v>
      </c>
      <c r="H666" s="32">
        <v>27336</v>
      </c>
      <c r="I666" t="s">
        <v>19</v>
      </c>
      <c r="J666" t="s">
        <v>25</v>
      </c>
      <c r="L666" s="133" t="s">
        <v>436</v>
      </c>
      <c r="M666" t="s">
        <v>84</v>
      </c>
      <c r="N666" s="32">
        <v>45309</v>
      </c>
      <c r="O666" t="s">
        <v>26</v>
      </c>
      <c r="P666" s="32">
        <v>40458</v>
      </c>
      <c r="Q666" t="s">
        <v>546</v>
      </c>
    </row>
    <row r="667" spans="1:18" ht="12.75">
      <c r="A667">
        <v>7110750</v>
      </c>
      <c r="B667" t="s">
        <v>408</v>
      </c>
      <c r="C667" t="s">
        <v>585</v>
      </c>
      <c r="D667">
        <v>11</v>
      </c>
      <c r="E667">
        <v>1104</v>
      </c>
      <c r="F667" t="s">
        <v>1053</v>
      </c>
      <c r="G667">
        <v>-40</v>
      </c>
      <c r="H667" s="32">
        <v>38262</v>
      </c>
      <c r="I667" t="s">
        <v>19</v>
      </c>
      <c r="J667" t="s">
        <v>25</v>
      </c>
      <c r="L667" s="133" t="s">
        <v>436</v>
      </c>
      <c r="M667" t="s">
        <v>84</v>
      </c>
      <c r="N667" s="32">
        <v>45186</v>
      </c>
      <c r="O667" t="s">
        <v>26</v>
      </c>
      <c r="P667" s="32">
        <v>40457</v>
      </c>
      <c r="Q667" t="s">
        <v>27</v>
      </c>
      <c r="R667" s="32">
        <v>45113</v>
      </c>
    </row>
    <row r="668" spans="1:18" ht="12.75">
      <c r="A668">
        <v>7111994</v>
      </c>
      <c r="B668" t="s">
        <v>408</v>
      </c>
      <c r="C668" t="s">
        <v>409</v>
      </c>
      <c r="D668">
        <v>11</v>
      </c>
      <c r="E668">
        <v>1132</v>
      </c>
      <c r="F668" t="s">
        <v>18</v>
      </c>
      <c r="G668">
        <v>-18</v>
      </c>
      <c r="H668" s="32">
        <v>38742</v>
      </c>
      <c r="I668" t="s">
        <v>19</v>
      </c>
      <c r="J668" t="s">
        <v>25</v>
      </c>
      <c r="L668" s="133" t="s">
        <v>436</v>
      </c>
      <c r="M668" t="s">
        <v>84</v>
      </c>
      <c r="N668" s="32">
        <v>45186</v>
      </c>
      <c r="O668" t="s">
        <v>26</v>
      </c>
      <c r="P668" s="32">
        <v>41188</v>
      </c>
      <c r="Q668" t="s">
        <v>27</v>
      </c>
      <c r="R668" s="32">
        <v>45113</v>
      </c>
    </row>
    <row r="669" spans="1:18" ht="12.75">
      <c r="A669">
        <v>7115045</v>
      </c>
      <c r="B669" t="s">
        <v>980</v>
      </c>
      <c r="C669" t="s">
        <v>948</v>
      </c>
      <c r="D669">
        <v>5</v>
      </c>
      <c r="E669">
        <v>500</v>
      </c>
      <c r="F669" t="s">
        <v>1065</v>
      </c>
      <c r="G669">
        <v>-60</v>
      </c>
      <c r="H669" s="32">
        <v>25531</v>
      </c>
      <c r="I669" t="s">
        <v>19</v>
      </c>
      <c r="K669" t="s">
        <v>48</v>
      </c>
      <c r="L669" s="133" t="s">
        <v>446</v>
      </c>
      <c r="M669" t="s">
        <v>66</v>
      </c>
      <c r="O669" t="s">
        <v>500</v>
      </c>
      <c r="P669" s="32">
        <v>44502</v>
      </c>
      <c r="Q669" t="s">
        <v>1064</v>
      </c>
      <c r="R669" s="32">
        <v>44477</v>
      </c>
    </row>
    <row r="670" spans="1:18" ht="12.75">
      <c r="A670">
        <v>6213951</v>
      </c>
      <c r="B670" t="s">
        <v>1491</v>
      </c>
      <c r="C670" t="s">
        <v>973</v>
      </c>
      <c r="D670">
        <v>13</v>
      </c>
      <c r="E670">
        <v>1396</v>
      </c>
      <c r="F670" t="s">
        <v>1053</v>
      </c>
      <c r="G670">
        <v>-40</v>
      </c>
      <c r="H670" s="32">
        <v>33691</v>
      </c>
      <c r="I670" t="s">
        <v>19</v>
      </c>
      <c r="J670" t="s">
        <v>25</v>
      </c>
      <c r="K670" t="s">
        <v>25</v>
      </c>
      <c r="L670" s="133" t="s">
        <v>434</v>
      </c>
      <c r="M670" t="s">
        <v>20</v>
      </c>
      <c r="N670" s="32">
        <v>45187</v>
      </c>
      <c r="O670" t="s">
        <v>26</v>
      </c>
      <c r="P670" s="32">
        <v>37568</v>
      </c>
      <c r="Q670" t="s">
        <v>1064</v>
      </c>
      <c r="R670" s="32">
        <v>44657</v>
      </c>
    </row>
    <row r="671" spans="1:18" ht="12.75">
      <c r="A671">
        <v>2611672</v>
      </c>
      <c r="B671" t="s">
        <v>1492</v>
      </c>
      <c r="C671" t="s">
        <v>143</v>
      </c>
      <c r="D671">
        <v>15</v>
      </c>
      <c r="E671">
        <v>1505</v>
      </c>
      <c r="F671" t="s">
        <v>1053</v>
      </c>
      <c r="G671">
        <v>-40</v>
      </c>
      <c r="H671" s="32">
        <v>35540</v>
      </c>
      <c r="I671" t="s">
        <v>19</v>
      </c>
      <c r="K671" t="s">
        <v>25</v>
      </c>
      <c r="L671" s="133" t="s">
        <v>1055</v>
      </c>
      <c r="M671" t="s">
        <v>1056</v>
      </c>
      <c r="O671" t="s">
        <v>500</v>
      </c>
      <c r="P671" s="32">
        <v>39188</v>
      </c>
      <c r="Q671" t="s">
        <v>27</v>
      </c>
      <c r="R671" s="32">
        <v>44796</v>
      </c>
    </row>
    <row r="672" spans="1:18" ht="12.75">
      <c r="A672">
        <v>7115408</v>
      </c>
      <c r="B672" t="s">
        <v>1493</v>
      </c>
      <c r="C672" t="s">
        <v>44</v>
      </c>
      <c r="D672">
        <v>5</v>
      </c>
      <c r="E672">
        <v>500</v>
      </c>
      <c r="F672" t="s">
        <v>1077</v>
      </c>
      <c r="G672">
        <v>-80</v>
      </c>
      <c r="H672" s="32">
        <v>17983</v>
      </c>
      <c r="I672" t="s">
        <v>19</v>
      </c>
      <c r="K672" t="s">
        <v>48</v>
      </c>
      <c r="L672" s="133" t="s">
        <v>435</v>
      </c>
      <c r="M672" t="s">
        <v>208</v>
      </c>
      <c r="O672" t="s">
        <v>500</v>
      </c>
      <c r="P672" s="32">
        <v>44890</v>
      </c>
      <c r="Q672" t="s">
        <v>27</v>
      </c>
      <c r="R672" s="32">
        <v>44855</v>
      </c>
    </row>
    <row r="673" spans="1:18" ht="12.75">
      <c r="A673">
        <v>7115407</v>
      </c>
      <c r="B673" t="s">
        <v>1493</v>
      </c>
      <c r="C673" t="s">
        <v>1159</v>
      </c>
      <c r="D673">
        <v>5</v>
      </c>
      <c r="E673">
        <v>500</v>
      </c>
      <c r="F673" t="s">
        <v>1058</v>
      </c>
      <c r="G673">
        <v>-70</v>
      </c>
      <c r="H673" s="32">
        <v>20775</v>
      </c>
      <c r="I673" t="s">
        <v>29</v>
      </c>
      <c r="K673" t="s">
        <v>48</v>
      </c>
      <c r="L673" s="133" t="s">
        <v>435</v>
      </c>
      <c r="M673" t="s">
        <v>208</v>
      </c>
      <c r="O673" t="s">
        <v>500</v>
      </c>
      <c r="P673" s="32">
        <v>44890</v>
      </c>
      <c r="Q673" t="s">
        <v>27</v>
      </c>
      <c r="R673" s="32">
        <v>44855</v>
      </c>
    </row>
    <row r="674" spans="1:18" ht="12.75">
      <c r="A674">
        <v>7115574</v>
      </c>
      <c r="B674" t="s">
        <v>1494</v>
      </c>
      <c r="C674" t="s">
        <v>44</v>
      </c>
      <c r="D674">
        <v>5</v>
      </c>
      <c r="E674">
        <v>500</v>
      </c>
      <c r="F674" t="s">
        <v>1077</v>
      </c>
      <c r="G674">
        <v>-80</v>
      </c>
      <c r="H674" s="32">
        <v>17641</v>
      </c>
      <c r="I674" t="s">
        <v>19</v>
      </c>
      <c r="J674" t="s">
        <v>48</v>
      </c>
      <c r="L674" s="133" t="s">
        <v>453</v>
      </c>
      <c r="M674" t="s">
        <v>384</v>
      </c>
      <c r="N674" s="32">
        <v>45204</v>
      </c>
      <c r="O674" t="s">
        <v>26</v>
      </c>
      <c r="P674" s="32">
        <v>45204</v>
      </c>
      <c r="Q674" t="s">
        <v>27</v>
      </c>
      <c r="R674" s="32">
        <v>45201</v>
      </c>
    </row>
    <row r="675" spans="1:18" ht="12.75">
      <c r="A675">
        <v>7114031</v>
      </c>
      <c r="B675" t="s">
        <v>1495</v>
      </c>
      <c r="C675" t="s">
        <v>1216</v>
      </c>
      <c r="D675">
        <v>5</v>
      </c>
      <c r="E675">
        <v>500</v>
      </c>
      <c r="F675" t="s">
        <v>1065</v>
      </c>
      <c r="G675">
        <v>-60</v>
      </c>
      <c r="H675" s="32">
        <v>25960</v>
      </c>
      <c r="I675" t="s">
        <v>29</v>
      </c>
      <c r="K675" t="s">
        <v>48</v>
      </c>
      <c r="L675" s="133" t="s">
        <v>440</v>
      </c>
      <c r="M675" t="s">
        <v>73</v>
      </c>
      <c r="O675" t="s">
        <v>500</v>
      </c>
      <c r="P675" s="32">
        <v>43006</v>
      </c>
      <c r="Q675" t="s">
        <v>27</v>
      </c>
      <c r="R675" s="32">
        <v>44834</v>
      </c>
    </row>
    <row r="676" spans="1:18" ht="12.75">
      <c r="A676">
        <v>711578</v>
      </c>
      <c r="B676" t="s">
        <v>1496</v>
      </c>
      <c r="C676" t="s">
        <v>1074</v>
      </c>
      <c r="D676">
        <v>15</v>
      </c>
      <c r="E676">
        <v>1554</v>
      </c>
      <c r="F676" t="s">
        <v>1065</v>
      </c>
      <c r="G676">
        <v>-60</v>
      </c>
      <c r="H676" s="32">
        <v>24345</v>
      </c>
      <c r="I676" t="s">
        <v>19</v>
      </c>
      <c r="J676" t="s">
        <v>25</v>
      </c>
      <c r="K676" t="s">
        <v>25</v>
      </c>
      <c r="L676" s="133" t="s">
        <v>463</v>
      </c>
      <c r="M676" t="s">
        <v>46</v>
      </c>
      <c r="N676" s="32">
        <v>45112</v>
      </c>
      <c r="O676" t="s">
        <v>26</v>
      </c>
      <c r="P676" s="32">
        <v>37432</v>
      </c>
      <c r="Q676" t="s">
        <v>27</v>
      </c>
      <c r="R676" s="32">
        <v>45176</v>
      </c>
    </row>
    <row r="677" spans="1:18" ht="12.75">
      <c r="A677">
        <v>7112389</v>
      </c>
      <c r="B677" t="s">
        <v>1497</v>
      </c>
      <c r="C677" t="s">
        <v>455</v>
      </c>
      <c r="D677">
        <v>9</v>
      </c>
      <c r="E677">
        <v>908</v>
      </c>
      <c r="F677" t="s">
        <v>1065</v>
      </c>
      <c r="G677">
        <v>-60</v>
      </c>
      <c r="H677" s="32">
        <v>25218</v>
      </c>
      <c r="I677" t="s">
        <v>19</v>
      </c>
      <c r="J677" t="s">
        <v>25</v>
      </c>
      <c r="K677" t="s">
        <v>25</v>
      </c>
      <c r="L677" s="133" t="s">
        <v>442</v>
      </c>
      <c r="M677" t="s">
        <v>61</v>
      </c>
      <c r="N677" s="32">
        <v>45119</v>
      </c>
      <c r="O677" t="s">
        <v>26</v>
      </c>
      <c r="P677" s="32">
        <v>41536</v>
      </c>
      <c r="Q677" t="s">
        <v>1064</v>
      </c>
      <c r="R677" s="32">
        <v>44834</v>
      </c>
    </row>
    <row r="678" spans="1:18" ht="12.75">
      <c r="A678">
        <v>7115595</v>
      </c>
      <c r="B678" t="s">
        <v>721</v>
      </c>
      <c r="C678" t="s">
        <v>722</v>
      </c>
      <c r="D678">
        <v>5</v>
      </c>
      <c r="E678">
        <v>500</v>
      </c>
      <c r="F678" t="s">
        <v>37</v>
      </c>
      <c r="G678">
        <v>-12</v>
      </c>
      <c r="H678" s="32">
        <v>40963</v>
      </c>
      <c r="I678" t="s">
        <v>19</v>
      </c>
      <c r="J678" t="s">
        <v>48</v>
      </c>
      <c r="L678" s="133" t="s">
        <v>437</v>
      </c>
      <c r="M678" t="s">
        <v>71</v>
      </c>
      <c r="N678" s="32">
        <v>45211</v>
      </c>
      <c r="O678" t="s">
        <v>26</v>
      </c>
      <c r="P678" s="32">
        <v>45211</v>
      </c>
      <c r="Q678" t="s">
        <v>27</v>
      </c>
      <c r="R678" s="32">
        <v>45208</v>
      </c>
    </row>
    <row r="679" spans="1:18" ht="12.75">
      <c r="A679">
        <v>7115410</v>
      </c>
      <c r="B679" t="s">
        <v>327</v>
      </c>
      <c r="C679" t="s">
        <v>328</v>
      </c>
      <c r="D679">
        <v>5</v>
      </c>
      <c r="E679">
        <v>500</v>
      </c>
      <c r="F679" t="s">
        <v>22</v>
      </c>
      <c r="G679">
        <v>-17</v>
      </c>
      <c r="H679" s="32">
        <v>39367</v>
      </c>
      <c r="I679" t="s">
        <v>19</v>
      </c>
      <c r="J679" t="s">
        <v>25</v>
      </c>
      <c r="K679" t="s">
        <v>48</v>
      </c>
      <c r="L679" s="133" t="s">
        <v>453</v>
      </c>
      <c r="M679" t="s">
        <v>384</v>
      </c>
      <c r="N679" s="32">
        <v>45190</v>
      </c>
      <c r="O679" t="s">
        <v>26</v>
      </c>
      <c r="P679" s="32">
        <v>44895</v>
      </c>
      <c r="Q679" t="s">
        <v>27</v>
      </c>
      <c r="R679" s="32">
        <v>45188</v>
      </c>
    </row>
    <row r="680" spans="1:17" ht="12.75">
      <c r="A680">
        <v>2113579</v>
      </c>
      <c r="B680" t="s">
        <v>1498</v>
      </c>
      <c r="C680" t="s">
        <v>57</v>
      </c>
      <c r="D680">
        <v>5</v>
      </c>
      <c r="E680">
        <v>500</v>
      </c>
      <c r="F680" t="s">
        <v>36</v>
      </c>
      <c r="G680">
        <v>-15</v>
      </c>
      <c r="H680" s="32">
        <v>39849</v>
      </c>
      <c r="I680" t="s">
        <v>19</v>
      </c>
      <c r="J680" t="s">
        <v>48</v>
      </c>
      <c r="K680" t="s">
        <v>25</v>
      </c>
      <c r="L680" s="133" t="s">
        <v>1055</v>
      </c>
      <c r="M680" t="s">
        <v>1056</v>
      </c>
      <c r="N680" s="32">
        <v>45191</v>
      </c>
      <c r="O680" t="s">
        <v>26</v>
      </c>
      <c r="P680" s="32">
        <v>44482</v>
      </c>
      <c r="Q680" t="s">
        <v>132</v>
      </c>
    </row>
    <row r="681" spans="1:18" ht="12.75">
      <c r="A681">
        <v>7115184</v>
      </c>
      <c r="B681" t="s">
        <v>723</v>
      </c>
      <c r="C681" t="s">
        <v>162</v>
      </c>
      <c r="D681">
        <v>5</v>
      </c>
      <c r="E681">
        <v>500</v>
      </c>
      <c r="F681" t="s">
        <v>24</v>
      </c>
      <c r="G681">
        <v>-14</v>
      </c>
      <c r="H681" s="32">
        <v>40237</v>
      </c>
      <c r="I681" t="s">
        <v>19</v>
      </c>
      <c r="K681" t="s">
        <v>48</v>
      </c>
      <c r="L681" s="133" t="s">
        <v>464</v>
      </c>
      <c r="M681" t="s">
        <v>50</v>
      </c>
      <c r="O681" t="s">
        <v>500</v>
      </c>
      <c r="P681" s="32">
        <v>44814</v>
      </c>
      <c r="Q681" t="s">
        <v>27</v>
      </c>
      <c r="R681" s="32">
        <v>44802</v>
      </c>
    </row>
    <row r="682" spans="1:18" ht="12.75">
      <c r="A682">
        <v>7110351</v>
      </c>
      <c r="B682" t="s">
        <v>724</v>
      </c>
      <c r="C682" t="s">
        <v>162</v>
      </c>
      <c r="D682">
        <v>5</v>
      </c>
      <c r="E682">
        <v>500</v>
      </c>
      <c r="F682" t="s">
        <v>1053</v>
      </c>
      <c r="G682">
        <v>-40</v>
      </c>
      <c r="H682" s="32">
        <v>37155</v>
      </c>
      <c r="I682" t="s">
        <v>19</v>
      </c>
      <c r="K682" t="s">
        <v>25</v>
      </c>
      <c r="L682" s="133" t="s">
        <v>438</v>
      </c>
      <c r="M682" t="s">
        <v>80</v>
      </c>
      <c r="O682" t="s">
        <v>500</v>
      </c>
      <c r="P682" s="32">
        <v>40317</v>
      </c>
      <c r="Q682" t="s">
        <v>27</v>
      </c>
      <c r="R682" s="32">
        <v>44942</v>
      </c>
    </row>
    <row r="683" spans="1:17" ht="12.75">
      <c r="A683">
        <v>7115525</v>
      </c>
      <c r="B683" t="s">
        <v>724</v>
      </c>
      <c r="C683" t="s">
        <v>1366</v>
      </c>
      <c r="D683">
        <v>5</v>
      </c>
      <c r="E683">
        <v>500</v>
      </c>
      <c r="F683" t="s">
        <v>1054</v>
      </c>
      <c r="G683">
        <v>-50</v>
      </c>
      <c r="H683" s="32">
        <v>30288</v>
      </c>
      <c r="I683" t="s">
        <v>19</v>
      </c>
      <c r="J683" t="s">
        <v>48</v>
      </c>
      <c r="L683" s="133" t="s">
        <v>464</v>
      </c>
      <c r="M683" t="s">
        <v>50</v>
      </c>
      <c r="N683" s="32">
        <v>45194</v>
      </c>
      <c r="O683" t="s">
        <v>26</v>
      </c>
      <c r="P683" s="32">
        <v>45194</v>
      </c>
      <c r="Q683" t="s">
        <v>546</v>
      </c>
    </row>
    <row r="684" spans="1:17" ht="12.75">
      <c r="A684">
        <v>7115524</v>
      </c>
      <c r="B684" t="s">
        <v>724</v>
      </c>
      <c r="C684" t="s">
        <v>725</v>
      </c>
      <c r="D684">
        <v>5</v>
      </c>
      <c r="E684">
        <v>500</v>
      </c>
      <c r="F684" t="s">
        <v>448</v>
      </c>
      <c r="G684">
        <v>-10</v>
      </c>
      <c r="H684" s="32">
        <v>41927</v>
      </c>
      <c r="I684" t="s">
        <v>19</v>
      </c>
      <c r="J684" t="s">
        <v>48</v>
      </c>
      <c r="L684" s="133" t="s">
        <v>464</v>
      </c>
      <c r="M684" t="s">
        <v>50</v>
      </c>
      <c r="N684" s="32">
        <v>45194</v>
      </c>
      <c r="O684" t="s">
        <v>26</v>
      </c>
      <c r="P684" s="32">
        <v>45194</v>
      </c>
      <c r="Q684" t="s">
        <v>132</v>
      </c>
    </row>
    <row r="685" spans="1:17" ht="12.75">
      <c r="A685">
        <v>7115253</v>
      </c>
      <c r="B685" t="s">
        <v>726</v>
      </c>
      <c r="C685" t="s">
        <v>727</v>
      </c>
      <c r="D685">
        <v>5</v>
      </c>
      <c r="E685">
        <v>500</v>
      </c>
      <c r="F685" t="s">
        <v>18</v>
      </c>
      <c r="G685">
        <v>-18</v>
      </c>
      <c r="H685" s="32">
        <v>38894</v>
      </c>
      <c r="I685" t="s">
        <v>29</v>
      </c>
      <c r="K685" t="s">
        <v>48</v>
      </c>
      <c r="L685" s="133" t="s">
        <v>440</v>
      </c>
      <c r="M685" t="s">
        <v>73</v>
      </c>
      <c r="O685" t="s">
        <v>500</v>
      </c>
      <c r="P685" s="32">
        <v>44835</v>
      </c>
      <c r="Q685" t="s">
        <v>132</v>
      </c>
    </row>
    <row r="686" spans="1:17" ht="12.75">
      <c r="A686">
        <v>7115254</v>
      </c>
      <c r="B686" t="s">
        <v>726</v>
      </c>
      <c r="C686" t="s">
        <v>728</v>
      </c>
      <c r="D686">
        <v>5</v>
      </c>
      <c r="E686">
        <v>500</v>
      </c>
      <c r="F686" t="s">
        <v>24</v>
      </c>
      <c r="G686">
        <v>-14</v>
      </c>
      <c r="H686" s="32">
        <v>40193</v>
      </c>
      <c r="I686" t="s">
        <v>19</v>
      </c>
      <c r="K686" t="s">
        <v>48</v>
      </c>
      <c r="L686" s="133" t="s">
        <v>440</v>
      </c>
      <c r="M686" t="s">
        <v>73</v>
      </c>
      <c r="O686" t="s">
        <v>500</v>
      </c>
      <c r="P686" s="32">
        <v>44835</v>
      </c>
      <c r="Q686" t="s">
        <v>132</v>
      </c>
    </row>
    <row r="687" spans="1:18" ht="12.75">
      <c r="A687">
        <v>7115516</v>
      </c>
      <c r="B687" t="s">
        <v>1499</v>
      </c>
      <c r="C687" t="s">
        <v>1500</v>
      </c>
      <c r="D687">
        <v>5</v>
      </c>
      <c r="E687">
        <v>500</v>
      </c>
      <c r="F687" t="s">
        <v>1077</v>
      </c>
      <c r="G687">
        <v>-80</v>
      </c>
      <c r="H687" s="32">
        <v>18558</v>
      </c>
      <c r="I687" t="s">
        <v>29</v>
      </c>
      <c r="J687" t="s">
        <v>25</v>
      </c>
      <c r="L687" s="133" t="s">
        <v>434</v>
      </c>
      <c r="M687" t="s">
        <v>20</v>
      </c>
      <c r="N687" s="32">
        <v>45189</v>
      </c>
      <c r="O687" t="s">
        <v>26</v>
      </c>
      <c r="P687" s="32">
        <v>45189</v>
      </c>
      <c r="Q687" t="s">
        <v>27</v>
      </c>
      <c r="R687" s="32">
        <v>45184</v>
      </c>
    </row>
    <row r="688" spans="1:17" ht="12.75">
      <c r="A688">
        <v>7115700</v>
      </c>
      <c r="B688" t="s">
        <v>729</v>
      </c>
      <c r="C688" t="s">
        <v>730</v>
      </c>
      <c r="D688">
        <v>5</v>
      </c>
      <c r="E688">
        <v>500</v>
      </c>
      <c r="F688" t="s">
        <v>24</v>
      </c>
      <c r="G688">
        <v>-14</v>
      </c>
      <c r="H688" s="32">
        <v>40357</v>
      </c>
      <c r="I688" t="s">
        <v>19</v>
      </c>
      <c r="J688" t="s">
        <v>48</v>
      </c>
      <c r="L688" s="133" t="s">
        <v>440</v>
      </c>
      <c r="M688" t="s">
        <v>73</v>
      </c>
      <c r="N688" s="32">
        <v>45277</v>
      </c>
      <c r="O688" t="s">
        <v>26</v>
      </c>
      <c r="P688" s="32">
        <v>45277</v>
      </c>
      <c r="Q688" t="s">
        <v>546</v>
      </c>
    </row>
    <row r="689" spans="1:17" ht="12.75">
      <c r="A689">
        <v>7114701</v>
      </c>
      <c r="B689" t="s">
        <v>159</v>
      </c>
      <c r="C689" t="s">
        <v>160</v>
      </c>
      <c r="D689">
        <v>6</v>
      </c>
      <c r="E689">
        <v>662</v>
      </c>
      <c r="F689" t="s">
        <v>22</v>
      </c>
      <c r="G689">
        <v>-17</v>
      </c>
      <c r="H689" s="32">
        <v>39324</v>
      </c>
      <c r="I689" t="s">
        <v>19</v>
      </c>
      <c r="J689" t="s">
        <v>25</v>
      </c>
      <c r="K689" t="s">
        <v>25</v>
      </c>
      <c r="L689" s="133" t="s">
        <v>434</v>
      </c>
      <c r="M689" t="s">
        <v>20</v>
      </c>
      <c r="N689" s="32">
        <v>45189</v>
      </c>
      <c r="O689" t="s">
        <v>26</v>
      </c>
      <c r="P689" s="32">
        <v>43764</v>
      </c>
      <c r="Q689" t="s">
        <v>132</v>
      </c>
    </row>
    <row r="690" spans="1:17" ht="12.75">
      <c r="A690">
        <v>7115038</v>
      </c>
      <c r="B690" t="s">
        <v>355</v>
      </c>
      <c r="C690" t="s">
        <v>154</v>
      </c>
      <c r="D690">
        <v>5</v>
      </c>
      <c r="E690">
        <v>500</v>
      </c>
      <c r="F690" t="s">
        <v>41</v>
      </c>
      <c r="G690">
        <v>-11</v>
      </c>
      <c r="H690" s="32">
        <v>41418</v>
      </c>
      <c r="I690" t="s">
        <v>19</v>
      </c>
      <c r="J690" t="s">
        <v>25</v>
      </c>
      <c r="K690" t="s">
        <v>25</v>
      </c>
      <c r="L690" s="133" t="s">
        <v>434</v>
      </c>
      <c r="M690" t="s">
        <v>20</v>
      </c>
      <c r="N690" s="32">
        <v>45175</v>
      </c>
      <c r="O690" t="s">
        <v>26</v>
      </c>
      <c r="P690" s="32">
        <v>44501</v>
      </c>
      <c r="Q690" t="s">
        <v>132</v>
      </c>
    </row>
    <row r="691" spans="1:17" ht="12.75">
      <c r="A691">
        <v>7115507</v>
      </c>
      <c r="B691" t="s">
        <v>731</v>
      </c>
      <c r="C691" t="s">
        <v>732</v>
      </c>
      <c r="D691">
        <v>5</v>
      </c>
      <c r="E691">
        <v>500</v>
      </c>
      <c r="F691" t="s">
        <v>41</v>
      </c>
      <c r="G691">
        <v>-11</v>
      </c>
      <c r="H691" s="32">
        <v>41488</v>
      </c>
      <c r="I691" t="s">
        <v>19</v>
      </c>
      <c r="J691" t="s">
        <v>48</v>
      </c>
      <c r="L691" s="133" t="s">
        <v>435</v>
      </c>
      <c r="M691" t="s">
        <v>208</v>
      </c>
      <c r="N691" s="32">
        <v>45186</v>
      </c>
      <c r="O691" t="s">
        <v>26</v>
      </c>
      <c r="P691" s="32">
        <v>45186</v>
      </c>
      <c r="Q691" t="s">
        <v>132</v>
      </c>
    </row>
    <row r="692" spans="1:18" ht="12.75">
      <c r="A692">
        <v>7115509</v>
      </c>
      <c r="B692" t="s">
        <v>731</v>
      </c>
      <c r="C692" t="s">
        <v>801</v>
      </c>
      <c r="D692">
        <v>5</v>
      </c>
      <c r="E692">
        <v>500</v>
      </c>
      <c r="F692" t="s">
        <v>1053</v>
      </c>
      <c r="G692">
        <v>-40</v>
      </c>
      <c r="H692" s="32">
        <v>31982</v>
      </c>
      <c r="I692" t="s">
        <v>19</v>
      </c>
      <c r="J692" t="s">
        <v>48</v>
      </c>
      <c r="L692" s="133" t="s">
        <v>435</v>
      </c>
      <c r="M692" t="s">
        <v>208</v>
      </c>
      <c r="N692" s="32">
        <v>45187</v>
      </c>
      <c r="O692" t="s">
        <v>26</v>
      </c>
      <c r="P692" s="32">
        <v>45187</v>
      </c>
      <c r="Q692" t="s">
        <v>27</v>
      </c>
      <c r="R692" s="32">
        <v>44978</v>
      </c>
    </row>
    <row r="693" spans="1:18" ht="12.75">
      <c r="A693">
        <v>715744</v>
      </c>
      <c r="B693" t="s">
        <v>1501</v>
      </c>
      <c r="C693" t="s">
        <v>1124</v>
      </c>
      <c r="D693">
        <v>5</v>
      </c>
      <c r="E693">
        <v>500</v>
      </c>
      <c r="F693" t="s">
        <v>1077</v>
      </c>
      <c r="G693">
        <v>-80</v>
      </c>
      <c r="H693" s="32">
        <v>17291</v>
      </c>
      <c r="I693" t="s">
        <v>19</v>
      </c>
      <c r="J693" t="s">
        <v>25</v>
      </c>
      <c r="K693" t="s">
        <v>25</v>
      </c>
      <c r="L693" s="133" t="s">
        <v>442</v>
      </c>
      <c r="M693" t="s">
        <v>61</v>
      </c>
      <c r="N693" s="32">
        <v>45204</v>
      </c>
      <c r="O693" t="s">
        <v>26</v>
      </c>
      <c r="P693" s="32">
        <v>37432</v>
      </c>
      <c r="Q693" t="s">
        <v>1064</v>
      </c>
      <c r="R693" s="32">
        <v>44823</v>
      </c>
    </row>
    <row r="694" spans="1:18" ht="12.75">
      <c r="A694">
        <v>7115055</v>
      </c>
      <c r="B694" t="s">
        <v>161</v>
      </c>
      <c r="C694" t="s">
        <v>1502</v>
      </c>
      <c r="D694">
        <v>5</v>
      </c>
      <c r="E694">
        <v>500</v>
      </c>
      <c r="F694" t="s">
        <v>1054</v>
      </c>
      <c r="G694">
        <v>-50</v>
      </c>
      <c r="H694" s="32">
        <v>28794</v>
      </c>
      <c r="I694" t="s">
        <v>29</v>
      </c>
      <c r="J694" t="s">
        <v>25</v>
      </c>
      <c r="K694" t="s">
        <v>25</v>
      </c>
      <c r="L694" s="133" t="s">
        <v>453</v>
      </c>
      <c r="M694" t="s">
        <v>384</v>
      </c>
      <c r="N694" s="32">
        <v>45182</v>
      </c>
      <c r="O694" t="s">
        <v>26</v>
      </c>
      <c r="P694" s="32">
        <v>44505</v>
      </c>
      <c r="Q694" t="s">
        <v>27</v>
      </c>
      <c r="R694" s="32">
        <v>45167</v>
      </c>
    </row>
    <row r="695" spans="1:18" ht="12.75">
      <c r="A695">
        <v>7114685</v>
      </c>
      <c r="B695" t="s">
        <v>161</v>
      </c>
      <c r="C695" t="s">
        <v>162</v>
      </c>
      <c r="D695">
        <v>5</v>
      </c>
      <c r="E695">
        <v>500</v>
      </c>
      <c r="F695" t="s">
        <v>36</v>
      </c>
      <c r="G695">
        <v>-15</v>
      </c>
      <c r="H695" s="32">
        <v>39870</v>
      </c>
      <c r="I695" t="s">
        <v>19</v>
      </c>
      <c r="J695" t="s">
        <v>25</v>
      </c>
      <c r="K695" t="s">
        <v>25</v>
      </c>
      <c r="L695" s="133" t="s">
        <v>453</v>
      </c>
      <c r="M695" t="s">
        <v>384</v>
      </c>
      <c r="N695" s="32">
        <v>45182</v>
      </c>
      <c r="O695" t="s">
        <v>26</v>
      </c>
      <c r="P695" s="32">
        <v>43755</v>
      </c>
      <c r="Q695" t="s">
        <v>27</v>
      </c>
      <c r="R695" s="32">
        <v>45167</v>
      </c>
    </row>
    <row r="696" spans="1:18" ht="12.75">
      <c r="A696">
        <v>7114801</v>
      </c>
      <c r="B696" t="s">
        <v>161</v>
      </c>
      <c r="C696" t="s">
        <v>973</v>
      </c>
      <c r="D696">
        <v>5</v>
      </c>
      <c r="E696">
        <v>535</v>
      </c>
      <c r="F696" t="s">
        <v>1054</v>
      </c>
      <c r="G696">
        <v>-50</v>
      </c>
      <c r="H696" s="32">
        <v>29693</v>
      </c>
      <c r="I696" t="s">
        <v>19</v>
      </c>
      <c r="J696" t="s">
        <v>25</v>
      </c>
      <c r="K696" t="s">
        <v>25</v>
      </c>
      <c r="L696" s="133" t="s">
        <v>442</v>
      </c>
      <c r="M696" t="s">
        <v>61</v>
      </c>
      <c r="N696" s="32">
        <v>45171</v>
      </c>
      <c r="O696" t="s">
        <v>26</v>
      </c>
      <c r="P696" s="32">
        <v>44089</v>
      </c>
      <c r="Q696" t="s">
        <v>27</v>
      </c>
      <c r="R696" s="32">
        <v>45188</v>
      </c>
    </row>
    <row r="697" spans="1:17" ht="12.75">
      <c r="A697">
        <v>7114891</v>
      </c>
      <c r="B697" t="s">
        <v>161</v>
      </c>
      <c r="C697" t="s">
        <v>210</v>
      </c>
      <c r="D697">
        <v>5</v>
      </c>
      <c r="E697">
        <v>500</v>
      </c>
      <c r="F697" t="s">
        <v>36</v>
      </c>
      <c r="G697">
        <v>-15</v>
      </c>
      <c r="H697" s="32">
        <v>39843</v>
      </c>
      <c r="I697" t="s">
        <v>29</v>
      </c>
      <c r="J697" t="s">
        <v>25</v>
      </c>
      <c r="K697" t="s">
        <v>25</v>
      </c>
      <c r="L697" s="133" t="s">
        <v>442</v>
      </c>
      <c r="M697" t="s">
        <v>61</v>
      </c>
      <c r="N697" s="32">
        <v>45171</v>
      </c>
      <c r="O697" t="s">
        <v>26</v>
      </c>
      <c r="P697" s="32">
        <v>44453</v>
      </c>
      <c r="Q697" t="s">
        <v>132</v>
      </c>
    </row>
    <row r="698" spans="1:17" ht="12.75">
      <c r="A698">
        <v>7115380</v>
      </c>
      <c r="B698" t="s">
        <v>329</v>
      </c>
      <c r="C698" t="s">
        <v>180</v>
      </c>
      <c r="D698">
        <v>5</v>
      </c>
      <c r="E698">
        <v>500</v>
      </c>
      <c r="F698" t="s">
        <v>37</v>
      </c>
      <c r="G698">
        <v>-12</v>
      </c>
      <c r="H698" s="32">
        <v>41001</v>
      </c>
      <c r="I698" t="s">
        <v>19</v>
      </c>
      <c r="J698" t="s">
        <v>25</v>
      </c>
      <c r="K698" t="s">
        <v>25</v>
      </c>
      <c r="L698" s="133" t="s">
        <v>431</v>
      </c>
      <c r="M698" t="s">
        <v>77</v>
      </c>
      <c r="N698" s="32">
        <v>45187</v>
      </c>
      <c r="O698" t="s">
        <v>26</v>
      </c>
      <c r="P698" s="32">
        <v>44873</v>
      </c>
      <c r="Q698" t="s">
        <v>132</v>
      </c>
    </row>
    <row r="699" spans="1:17" ht="12.75">
      <c r="A699">
        <v>2115161</v>
      </c>
      <c r="B699" t="s">
        <v>1503</v>
      </c>
      <c r="C699" t="s">
        <v>56</v>
      </c>
      <c r="D699">
        <v>5</v>
      </c>
      <c r="E699">
        <v>500</v>
      </c>
      <c r="F699" t="s">
        <v>32</v>
      </c>
      <c r="G699">
        <v>-13</v>
      </c>
      <c r="H699" s="32">
        <v>40651</v>
      </c>
      <c r="I699" t="s">
        <v>19</v>
      </c>
      <c r="J699" t="s">
        <v>48</v>
      </c>
      <c r="L699" s="133" t="s">
        <v>1055</v>
      </c>
      <c r="M699" t="s">
        <v>1056</v>
      </c>
      <c r="N699" s="32">
        <v>45185</v>
      </c>
      <c r="O699" t="s">
        <v>26</v>
      </c>
      <c r="P699" s="32">
        <v>45185</v>
      </c>
      <c r="Q699" t="s">
        <v>132</v>
      </c>
    </row>
    <row r="700" spans="1:18" ht="12.75">
      <c r="A700">
        <v>7115263</v>
      </c>
      <c r="B700" t="s">
        <v>733</v>
      </c>
      <c r="C700" t="s">
        <v>621</v>
      </c>
      <c r="D700">
        <v>5</v>
      </c>
      <c r="E700">
        <v>500</v>
      </c>
      <c r="F700" t="s">
        <v>30</v>
      </c>
      <c r="G700">
        <v>-16</v>
      </c>
      <c r="H700" s="32">
        <v>39800</v>
      </c>
      <c r="I700" t="s">
        <v>19</v>
      </c>
      <c r="K700" t="s">
        <v>48</v>
      </c>
      <c r="L700" s="133" t="s">
        <v>471</v>
      </c>
      <c r="M700" t="s">
        <v>58</v>
      </c>
      <c r="O700" t="s">
        <v>500</v>
      </c>
      <c r="P700" s="32">
        <v>44839</v>
      </c>
      <c r="Q700" t="s">
        <v>27</v>
      </c>
      <c r="R700" s="32">
        <v>44832</v>
      </c>
    </row>
    <row r="701" spans="1:17" ht="12.75">
      <c r="A701">
        <v>2114874</v>
      </c>
      <c r="B701" t="s">
        <v>733</v>
      </c>
      <c r="C701" t="s">
        <v>1036</v>
      </c>
      <c r="D701">
        <v>5</v>
      </c>
      <c r="E701">
        <v>500</v>
      </c>
      <c r="F701" t="s">
        <v>448</v>
      </c>
      <c r="G701">
        <v>-10</v>
      </c>
      <c r="H701" s="32">
        <v>41976</v>
      </c>
      <c r="I701" t="s">
        <v>19</v>
      </c>
      <c r="K701" t="s">
        <v>48</v>
      </c>
      <c r="L701" s="133" t="s">
        <v>1055</v>
      </c>
      <c r="M701" t="s">
        <v>1056</v>
      </c>
      <c r="O701" t="s">
        <v>500</v>
      </c>
      <c r="P701" s="32">
        <v>44912</v>
      </c>
      <c r="Q701" t="s">
        <v>132</v>
      </c>
    </row>
    <row r="702" spans="1:17" ht="12.75">
      <c r="A702">
        <v>7114693</v>
      </c>
      <c r="B702" t="s">
        <v>271</v>
      </c>
      <c r="C702" t="s">
        <v>267</v>
      </c>
      <c r="D702">
        <v>5</v>
      </c>
      <c r="E702">
        <v>500</v>
      </c>
      <c r="F702" t="s">
        <v>32</v>
      </c>
      <c r="G702">
        <v>-13</v>
      </c>
      <c r="H702" s="32">
        <v>40554</v>
      </c>
      <c r="I702" t="s">
        <v>19</v>
      </c>
      <c r="J702" t="s">
        <v>25</v>
      </c>
      <c r="K702" t="s">
        <v>25</v>
      </c>
      <c r="L702" s="133" t="s">
        <v>440</v>
      </c>
      <c r="M702" t="s">
        <v>73</v>
      </c>
      <c r="N702" s="32">
        <v>45187</v>
      </c>
      <c r="O702" t="s">
        <v>26</v>
      </c>
      <c r="P702" s="32">
        <v>43757</v>
      </c>
      <c r="Q702" t="s">
        <v>132</v>
      </c>
    </row>
    <row r="703" spans="1:18" ht="12.75">
      <c r="A703">
        <v>7115664</v>
      </c>
      <c r="B703" t="s">
        <v>1504</v>
      </c>
      <c r="C703" t="s">
        <v>322</v>
      </c>
      <c r="D703">
        <v>5</v>
      </c>
      <c r="E703">
        <v>500</v>
      </c>
      <c r="F703" t="s">
        <v>1054</v>
      </c>
      <c r="G703">
        <v>-50</v>
      </c>
      <c r="H703" s="32">
        <v>29998</v>
      </c>
      <c r="I703" t="s">
        <v>19</v>
      </c>
      <c r="J703" t="s">
        <v>48</v>
      </c>
      <c r="L703" s="133" t="s">
        <v>446</v>
      </c>
      <c r="M703" t="s">
        <v>66</v>
      </c>
      <c r="N703" s="32">
        <v>45252</v>
      </c>
      <c r="O703" t="s">
        <v>26</v>
      </c>
      <c r="P703" s="32">
        <v>45252</v>
      </c>
      <c r="Q703" t="s">
        <v>27</v>
      </c>
      <c r="R703" s="32">
        <v>45195</v>
      </c>
    </row>
    <row r="704" spans="1:17" ht="12.75">
      <c r="A704">
        <v>7115488</v>
      </c>
      <c r="B704" t="s">
        <v>734</v>
      </c>
      <c r="C704" t="s">
        <v>285</v>
      </c>
      <c r="D704">
        <v>5</v>
      </c>
      <c r="E704">
        <v>500</v>
      </c>
      <c r="F704" t="s">
        <v>41</v>
      </c>
      <c r="G704">
        <v>-11</v>
      </c>
      <c r="H704" s="32">
        <v>41317</v>
      </c>
      <c r="I704" t="s">
        <v>19</v>
      </c>
      <c r="J704" t="s">
        <v>48</v>
      </c>
      <c r="L704" s="133" t="s">
        <v>435</v>
      </c>
      <c r="M704" t="s">
        <v>208</v>
      </c>
      <c r="N704" s="32">
        <v>45179</v>
      </c>
      <c r="O704" t="s">
        <v>26</v>
      </c>
      <c r="P704" s="32">
        <v>45179</v>
      </c>
      <c r="Q704" t="s">
        <v>132</v>
      </c>
    </row>
    <row r="705" spans="1:18" ht="12.75">
      <c r="A705">
        <v>7115510</v>
      </c>
      <c r="B705" t="s">
        <v>734</v>
      </c>
      <c r="C705" t="s">
        <v>1237</v>
      </c>
      <c r="D705">
        <v>5</v>
      </c>
      <c r="E705">
        <v>500</v>
      </c>
      <c r="F705" t="s">
        <v>1054</v>
      </c>
      <c r="G705">
        <v>-50</v>
      </c>
      <c r="H705" s="32">
        <v>28010</v>
      </c>
      <c r="I705" t="s">
        <v>19</v>
      </c>
      <c r="J705" t="s">
        <v>25</v>
      </c>
      <c r="L705" s="133" t="s">
        <v>435</v>
      </c>
      <c r="M705" t="s">
        <v>208</v>
      </c>
      <c r="N705" s="32">
        <v>45331</v>
      </c>
      <c r="O705" t="s">
        <v>26</v>
      </c>
      <c r="P705" s="32">
        <v>45187</v>
      </c>
      <c r="Q705" t="s">
        <v>27</v>
      </c>
      <c r="R705" s="32">
        <v>45195</v>
      </c>
    </row>
    <row r="706" spans="1:17" ht="12.75">
      <c r="A706">
        <v>7115589</v>
      </c>
      <c r="B706" t="s">
        <v>734</v>
      </c>
      <c r="C706" t="s">
        <v>21</v>
      </c>
      <c r="D706">
        <v>5</v>
      </c>
      <c r="E706">
        <v>500</v>
      </c>
      <c r="F706" t="s">
        <v>36</v>
      </c>
      <c r="G706">
        <v>-15</v>
      </c>
      <c r="H706" s="32">
        <v>40079</v>
      </c>
      <c r="I706" t="s">
        <v>19</v>
      </c>
      <c r="J706" t="s">
        <v>25</v>
      </c>
      <c r="L706" s="133" t="s">
        <v>435</v>
      </c>
      <c r="M706" t="s">
        <v>208</v>
      </c>
      <c r="N706" s="32">
        <v>45365</v>
      </c>
      <c r="O706" t="s">
        <v>26</v>
      </c>
      <c r="P706" s="32">
        <v>45207</v>
      </c>
      <c r="Q706" t="s">
        <v>132</v>
      </c>
    </row>
    <row r="707" spans="1:18" ht="12.75">
      <c r="A707">
        <v>7115286</v>
      </c>
      <c r="B707" t="s">
        <v>982</v>
      </c>
      <c r="C707" t="s">
        <v>222</v>
      </c>
      <c r="D707">
        <v>5</v>
      </c>
      <c r="E707">
        <v>500</v>
      </c>
      <c r="F707" t="s">
        <v>1053</v>
      </c>
      <c r="G707">
        <v>-40</v>
      </c>
      <c r="H707" s="32">
        <v>31949</v>
      </c>
      <c r="I707" t="s">
        <v>19</v>
      </c>
      <c r="K707" t="s">
        <v>48</v>
      </c>
      <c r="L707" s="133" t="s">
        <v>441</v>
      </c>
      <c r="M707" t="s">
        <v>88</v>
      </c>
      <c r="O707" t="s">
        <v>500</v>
      </c>
      <c r="P707" s="32">
        <v>44843</v>
      </c>
      <c r="Q707" t="s">
        <v>27</v>
      </c>
      <c r="R707" s="32">
        <v>44827</v>
      </c>
    </row>
    <row r="708" spans="1:18" ht="12.75">
      <c r="A708">
        <v>7115389</v>
      </c>
      <c r="B708" t="s">
        <v>735</v>
      </c>
      <c r="C708" t="s">
        <v>317</v>
      </c>
      <c r="D708">
        <v>5</v>
      </c>
      <c r="E708">
        <v>500</v>
      </c>
      <c r="F708" t="s">
        <v>36</v>
      </c>
      <c r="G708">
        <v>-15</v>
      </c>
      <c r="H708" s="32">
        <v>39890</v>
      </c>
      <c r="I708" t="s">
        <v>19</v>
      </c>
      <c r="K708" t="s">
        <v>48</v>
      </c>
      <c r="L708" s="133" t="s">
        <v>443</v>
      </c>
      <c r="M708" t="s">
        <v>94</v>
      </c>
      <c r="O708" t="s">
        <v>500</v>
      </c>
      <c r="P708" s="32">
        <v>44880</v>
      </c>
      <c r="Q708" t="s">
        <v>27</v>
      </c>
      <c r="R708" s="32">
        <v>44834</v>
      </c>
    </row>
    <row r="709" spans="1:17" ht="12.75">
      <c r="A709">
        <v>7114911</v>
      </c>
      <c r="B709" t="s">
        <v>736</v>
      </c>
      <c r="C709" t="s">
        <v>47</v>
      </c>
      <c r="D709">
        <v>5</v>
      </c>
      <c r="E709">
        <v>515</v>
      </c>
      <c r="F709" t="s">
        <v>30</v>
      </c>
      <c r="G709">
        <v>-16</v>
      </c>
      <c r="H709" s="32">
        <v>39779</v>
      </c>
      <c r="I709" t="s">
        <v>19</v>
      </c>
      <c r="J709" t="s">
        <v>48</v>
      </c>
      <c r="K709" t="s">
        <v>25</v>
      </c>
      <c r="L709" s="133" t="s">
        <v>464</v>
      </c>
      <c r="M709" t="s">
        <v>50</v>
      </c>
      <c r="N709" s="32">
        <v>45337</v>
      </c>
      <c r="O709" t="s">
        <v>26</v>
      </c>
      <c r="P709" s="32">
        <v>44460</v>
      </c>
      <c r="Q709" t="s">
        <v>132</v>
      </c>
    </row>
    <row r="710" spans="1:17" ht="12.75">
      <c r="A710">
        <v>2114579</v>
      </c>
      <c r="B710" t="s">
        <v>191</v>
      </c>
      <c r="C710" t="s">
        <v>346</v>
      </c>
      <c r="D710">
        <v>5</v>
      </c>
      <c r="E710">
        <v>500</v>
      </c>
      <c r="F710" t="s">
        <v>36</v>
      </c>
      <c r="G710">
        <v>-15</v>
      </c>
      <c r="H710" s="32">
        <v>40028</v>
      </c>
      <c r="I710" t="s">
        <v>19</v>
      </c>
      <c r="J710" t="s">
        <v>25</v>
      </c>
      <c r="K710" t="s">
        <v>25</v>
      </c>
      <c r="L710" s="133" t="s">
        <v>459</v>
      </c>
      <c r="M710" t="s">
        <v>344</v>
      </c>
      <c r="N710" s="32">
        <v>45189</v>
      </c>
      <c r="O710" t="s">
        <v>26</v>
      </c>
      <c r="P710" s="32">
        <v>44850</v>
      </c>
      <c r="Q710" t="s">
        <v>132</v>
      </c>
    </row>
    <row r="711" spans="1:18" ht="12.75">
      <c r="A711">
        <v>7115344</v>
      </c>
      <c r="B711" t="s">
        <v>1505</v>
      </c>
      <c r="C711" t="s">
        <v>1220</v>
      </c>
      <c r="D711">
        <v>5</v>
      </c>
      <c r="E711">
        <v>500</v>
      </c>
      <c r="F711" t="s">
        <v>1058</v>
      </c>
      <c r="G711">
        <v>-70</v>
      </c>
      <c r="H711" s="32">
        <v>20984</v>
      </c>
      <c r="I711" t="s">
        <v>29</v>
      </c>
      <c r="K711" t="s">
        <v>48</v>
      </c>
      <c r="L711" s="133" t="s">
        <v>464</v>
      </c>
      <c r="M711" t="s">
        <v>50</v>
      </c>
      <c r="O711" t="s">
        <v>500</v>
      </c>
      <c r="P711" s="32">
        <v>44860</v>
      </c>
      <c r="Q711" t="s">
        <v>27</v>
      </c>
      <c r="R711" s="32">
        <v>44851</v>
      </c>
    </row>
    <row r="712" spans="1:18" ht="12.75">
      <c r="A712">
        <v>718459</v>
      </c>
      <c r="B712" t="s">
        <v>1506</v>
      </c>
      <c r="C712" t="s">
        <v>946</v>
      </c>
      <c r="D712">
        <v>15</v>
      </c>
      <c r="E712">
        <v>1537</v>
      </c>
      <c r="F712" t="s">
        <v>1053</v>
      </c>
      <c r="G712">
        <v>-40</v>
      </c>
      <c r="H712" s="32">
        <v>34477</v>
      </c>
      <c r="I712" t="s">
        <v>19</v>
      </c>
      <c r="J712" t="s">
        <v>25</v>
      </c>
      <c r="K712" t="s">
        <v>25</v>
      </c>
      <c r="L712" s="133" t="s">
        <v>446</v>
      </c>
      <c r="M712" t="s">
        <v>66</v>
      </c>
      <c r="N712" s="32">
        <v>45179</v>
      </c>
      <c r="O712" t="s">
        <v>26</v>
      </c>
      <c r="P712" s="32">
        <v>38996</v>
      </c>
      <c r="Q712" t="s">
        <v>1064</v>
      </c>
      <c r="R712" s="32">
        <v>44778</v>
      </c>
    </row>
    <row r="713" spans="1:17" ht="12.75">
      <c r="A713">
        <v>7115633</v>
      </c>
      <c r="B713" t="s">
        <v>475</v>
      </c>
      <c r="C713" t="s">
        <v>476</v>
      </c>
      <c r="D713">
        <v>5</v>
      </c>
      <c r="E713">
        <v>500</v>
      </c>
      <c r="F713" t="s">
        <v>32</v>
      </c>
      <c r="G713">
        <v>-13</v>
      </c>
      <c r="H713" s="32">
        <v>40858</v>
      </c>
      <c r="I713" t="s">
        <v>19</v>
      </c>
      <c r="J713" t="s">
        <v>25</v>
      </c>
      <c r="L713" s="133" t="s">
        <v>431</v>
      </c>
      <c r="M713" t="s">
        <v>77</v>
      </c>
      <c r="N713" s="32">
        <v>45236</v>
      </c>
      <c r="O713" t="s">
        <v>26</v>
      </c>
      <c r="P713" s="32">
        <v>45236</v>
      </c>
      <c r="Q713" t="s">
        <v>132</v>
      </c>
    </row>
    <row r="714" spans="1:17" ht="12.75">
      <c r="A714">
        <v>7115629</v>
      </c>
      <c r="B714" t="s">
        <v>477</v>
      </c>
      <c r="C714" t="s">
        <v>478</v>
      </c>
      <c r="D714">
        <v>5</v>
      </c>
      <c r="E714">
        <v>500</v>
      </c>
      <c r="F714" t="s">
        <v>448</v>
      </c>
      <c r="G714">
        <v>-10</v>
      </c>
      <c r="H714" s="32">
        <v>41903</v>
      </c>
      <c r="I714" t="s">
        <v>29</v>
      </c>
      <c r="J714" t="s">
        <v>25</v>
      </c>
      <c r="L714" s="133" t="s">
        <v>471</v>
      </c>
      <c r="M714" t="s">
        <v>58</v>
      </c>
      <c r="N714" s="32">
        <v>45231</v>
      </c>
      <c r="O714" t="s">
        <v>26</v>
      </c>
      <c r="P714" s="32">
        <v>45231</v>
      </c>
      <c r="Q714" t="s">
        <v>132</v>
      </c>
    </row>
    <row r="715" spans="1:18" ht="12.75">
      <c r="A715">
        <v>7114063</v>
      </c>
      <c r="B715" t="s">
        <v>1507</v>
      </c>
      <c r="C715" t="s">
        <v>946</v>
      </c>
      <c r="D715">
        <v>8</v>
      </c>
      <c r="E715">
        <v>898</v>
      </c>
      <c r="F715" t="s">
        <v>1053</v>
      </c>
      <c r="G715">
        <v>-40</v>
      </c>
      <c r="H715" s="32">
        <v>37647</v>
      </c>
      <c r="I715" t="s">
        <v>19</v>
      </c>
      <c r="J715" t="s">
        <v>25</v>
      </c>
      <c r="K715" t="s">
        <v>25</v>
      </c>
      <c r="L715" s="133" t="s">
        <v>444</v>
      </c>
      <c r="M715" t="s">
        <v>97</v>
      </c>
      <c r="N715" s="32">
        <v>45171</v>
      </c>
      <c r="O715" t="s">
        <v>26</v>
      </c>
      <c r="P715" s="32">
        <v>43019</v>
      </c>
      <c r="Q715" t="s">
        <v>27</v>
      </c>
      <c r="R715" s="32">
        <v>45162</v>
      </c>
    </row>
    <row r="716" spans="1:18" ht="12.75">
      <c r="A716">
        <v>716044</v>
      </c>
      <c r="B716" t="s">
        <v>1508</v>
      </c>
      <c r="C716" t="s">
        <v>1074</v>
      </c>
      <c r="D716">
        <v>10</v>
      </c>
      <c r="E716">
        <v>1087</v>
      </c>
      <c r="F716" t="s">
        <v>1054</v>
      </c>
      <c r="G716">
        <v>-50</v>
      </c>
      <c r="H716" s="32">
        <v>28440</v>
      </c>
      <c r="I716" t="s">
        <v>19</v>
      </c>
      <c r="J716" t="s">
        <v>25</v>
      </c>
      <c r="K716" t="s">
        <v>25</v>
      </c>
      <c r="L716" s="133" t="s">
        <v>431</v>
      </c>
      <c r="M716" t="s">
        <v>77</v>
      </c>
      <c r="N716" s="32">
        <v>45314</v>
      </c>
      <c r="O716" t="s">
        <v>26</v>
      </c>
      <c r="P716" s="32">
        <v>37432</v>
      </c>
      <c r="Q716" t="s">
        <v>1064</v>
      </c>
      <c r="R716" s="32">
        <v>44824</v>
      </c>
    </row>
    <row r="717" spans="1:18" ht="12.75">
      <c r="A717">
        <v>7112518</v>
      </c>
      <c r="B717" t="s">
        <v>1508</v>
      </c>
      <c r="C717" t="s">
        <v>984</v>
      </c>
      <c r="D717">
        <v>5</v>
      </c>
      <c r="E717">
        <v>500</v>
      </c>
      <c r="F717" t="s">
        <v>1077</v>
      </c>
      <c r="G717">
        <v>-80</v>
      </c>
      <c r="H717" s="32">
        <v>18476</v>
      </c>
      <c r="I717" t="s">
        <v>19</v>
      </c>
      <c r="J717" t="s">
        <v>25</v>
      </c>
      <c r="K717" t="s">
        <v>25</v>
      </c>
      <c r="L717" s="133" t="s">
        <v>441</v>
      </c>
      <c r="M717" t="s">
        <v>88</v>
      </c>
      <c r="N717" s="32">
        <v>45187</v>
      </c>
      <c r="O717" t="s">
        <v>26</v>
      </c>
      <c r="P717" s="32">
        <v>41587</v>
      </c>
      <c r="Q717" t="s">
        <v>1064</v>
      </c>
      <c r="R717" s="32">
        <v>44383</v>
      </c>
    </row>
    <row r="718" spans="1:18" ht="12.75">
      <c r="A718">
        <v>7110187</v>
      </c>
      <c r="B718" t="s">
        <v>72</v>
      </c>
      <c r="C718" t="s">
        <v>907</v>
      </c>
      <c r="D718">
        <v>16</v>
      </c>
      <c r="E718">
        <v>1673</v>
      </c>
      <c r="F718" t="s">
        <v>1053</v>
      </c>
      <c r="G718">
        <v>-40</v>
      </c>
      <c r="H718" s="32">
        <v>36896</v>
      </c>
      <c r="I718" t="s">
        <v>19</v>
      </c>
      <c r="J718" t="s">
        <v>25</v>
      </c>
      <c r="K718" t="s">
        <v>25</v>
      </c>
      <c r="L718" s="133" t="s">
        <v>446</v>
      </c>
      <c r="M718" t="s">
        <v>66</v>
      </c>
      <c r="N718" s="32">
        <v>45111</v>
      </c>
      <c r="O718" t="s">
        <v>26</v>
      </c>
      <c r="P718" s="32">
        <v>40128</v>
      </c>
      <c r="Q718" t="s">
        <v>27</v>
      </c>
      <c r="R718" s="32">
        <v>45188</v>
      </c>
    </row>
    <row r="719" spans="1:17" ht="12.75">
      <c r="A719">
        <v>7113751</v>
      </c>
      <c r="B719" t="s">
        <v>72</v>
      </c>
      <c r="C719" t="s">
        <v>163</v>
      </c>
      <c r="D719">
        <v>6</v>
      </c>
      <c r="E719">
        <v>670</v>
      </c>
      <c r="F719" t="s">
        <v>36</v>
      </c>
      <c r="G719">
        <v>-15</v>
      </c>
      <c r="H719" s="32">
        <v>40028</v>
      </c>
      <c r="I719" t="s">
        <v>29</v>
      </c>
      <c r="J719" t="s">
        <v>25</v>
      </c>
      <c r="K719" t="s">
        <v>25</v>
      </c>
      <c r="L719" s="133" t="s">
        <v>437</v>
      </c>
      <c r="M719" t="s">
        <v>71</v>
      </c>
      <c r="N719" s="32">
        <v>45175</v>
      </c>
      <c r="O719" t="s">
        <v>26</v>
      </c>
      <c r="P719" s="32">
        <v>42648</v>
      </c>
      <c r="Q719" t="s">
        <v>132</v>
      </c>
    </row>
    <row r="720" spans="1:17" ht="12.75">
      <c r="A720">
        <v>7114656</v>
      </c>
      <c r="B720" t="s">
        <v>72</v>
      </c>
      <c r="C720" t="s">
        <v>45</v>
      </c>
      <c r="D720">
        <v>5</v>
      </c>
      <c r="E720">
        <v>500</v>
      </c>
      <c r="F720" t="s">
        <v>41</v>
      </c>
      <c r="G720">
        <v>-11</v>
      </c>
      <c r="H720" s="32">
        <v>41450</v>
      </c>
      <c r="I720" t="s">
        <v>19</v>
      </c>
      <c r="J720" t="s">
        <v>25</v>
      </c>
      <c r="K720" t="s">
        <v>25</v>
      </c>
      <c r="L720" s="133" t="s">
        <v>437</v>
      </c>
      <c r="M720" t="s">
        <v>71</v>
      </c>
      <c r="N720" s="32">
        <v>45188</v>
      </c>
      <c r="O720" t="s">
        <v>26</v>
      </c>
      <c r="P720" s="32">
        <v>43748</v>
      </c>
      <c r="Q720" t="s">
        <v>132</v>
      </c>
    </row>
    <row r="721" spans="1:17" ht="12.75">
      <c r="A721">
        <v>7114894</v>
      </c>
      <c r="B721" t="s">
        <v>72</v>
      </c>
      <c r="C721" t="s">
        <v>272</v>
      </c>
      <c r="D721">
        <v>5</v>
      </c>
      <c r="E721">
        <v>500</v>
      </c>
      <c r="F721" t="s">
        <v>37</v>
      </c>
      <c r="G721">
        <v>-12</v>
      </c>
      <c r="H721" s="32">
        <v>41005</v>
      </c>
      <c r="I721" t="s">
        <v>19</v>
      </c>
      <c r="J721" t="s">
        <v>25</v>
      </c>
      <c r="K721" t="s">
        <v>25</v>
      </c>
      <c r="L721" s="133" t="s">
        <v>437</v>
      </c>
      <c r="M721" t="s">
        <v>71</v>
      </c>
      <c r="N721" s="32">
        <v>45203</v>
      </c>
      <c r="O721" t="s">
        <v>26</v>
      </c>
      <c r="P721" s="32">
        <v>44454</v>
      </c>
      <c r="Q721" t="s">
        <v>132</v>
      </c>
    </row>
    <row r="722" spans="1:18" ht="12.75">
      <c r="A722">
        <v>715927</v>
      </c>
      <c r="B722" t="s">
        <v>72</v>
      </c>
      <c r="C722" t="s">
        <v>954</v>
      </c>
      <c r="D722">
        <v>6</v>
      </c>
      <c r="E722">
        <v>646</v>
      </c>
      <c r="F722" t="s">
        <v>1053</v>
      </c>
      <c r="G722">
        <v>-40</v>
      </c>
      <c r="H722" s="32">
        <v>32279</v>
      </c>
      <c r="I722" t="s">
        <v>19</v>
      </c>
      <c r="J722" t="s">
        <v>25</v>
      </c>
      <c r="K722" t="s">
        <v>25</v>
      </c>
      <c r="L722" s="133" t="s">
        <v>438</v>
      </c>
      <c r="M722" t="s">
        <v>80</v>
      </c>
      <c r="N722" s="32">
        <v>45181</v>
      </c>
      <c r="O722" t="s">
        <v>26</v>
      </c>
      <c r="P722" s="32">
        <v>37432</v>
      </c>
      <c r="Q722" t="s">
        <v>27</v>
      </c>
      <c r="R722" s="32">
        <v>45175</v>
      </c>
    </row>
    <row r="723" spans="1:17" ht="12.75">
      <c r="A723">
        <v>7115334</v>
      </c>
      <c r="B723" t="s">
        <v>330</v>
      </c>
      <c r="C723" t="s">
        <v>331</v>
      </c>
      <c r="D723">
        <v>5</v>
      </c>
      <c r="E723">
        <v>500</v>
      </c>
      <c r="F723" t="s">
        <v>18</v>
      </c>
      <c r="G723">
        <v>-18</v>
      </c>
      <c r="H723" s="32">
        <v>38801</v>
      </c>
      <c r="I723" t="s">
        <v>19</v>
      </c>
      <c r="J723" t="s">
        <v>25</v>
      </c>
      <c r="K723" t="s">
        <v>25</v>
      </c>
      <c r="L723" s="133" t="s">
        <v>441</v>
      </c>
      <c r="M723" t="s">
        <v>88</v>
      </c>
      <c r="N723" s="32">
        <v>45177</v>
      </c>
      <c r="O723" t="s">
        <v>26</v>
      </c>
      <c r="P723" s="32">
        <v>44854</v>
      </c>
      <c r="Q723" t="s">
        <v>132</v>
      </c>
    </row>
    <row r="724" spans="1:17" ht="12.75">
      <c r="A724">
        <v>7115333</v>
      </c>
      <c r="B724" t="s">
        <v>330</v>
      </c>
      <c r="C724" t="s">
        <v>479</v>
      </c>
      <c r="D724">
        <v>5</v>
      </c>
      <c r="E724">
        <v>500</v>
      </c>
      <c r="F724" t="s">
        <v>448</v>
      </c>
      <c r="G724">
        <v>-10</v>
      </c>
      <c r="H724" s="32">
        <v>41802</v>
      </c>
      <c r="I724" t="s">
        <v>19</v>
      </c>
      <c r="J724" t="s">
        <v>25</v>
      </c>
      <c r="K724" t="s">
        <v>48</v>
      </c>
      <c r="L724" s="133" t="s">
        <v>441</v>
      </c>
      <c r="M724" t="s">
        <v>88</v>
      </c>
      <c r="N724" s="32">
        <v>45177</v>
      </c>
      <c r="O724" t="s">
        <v>26</v>
      </c>
      <c r="P724" s="32">
        <v>44854</v>
      </c>
      <c r="Q724" t="s">
        <v>132</v>
      </c>
    </row>
    <row r="725" spans="1:18" ht="12.75">
      <c r="A725">
        <v>7115439</v>
      </c>
      <c r="B725" t="s">
        <v>1509</v>
      </c>
      <c r="C725" t="s">
        <v>1273</v>
      </c>
      <c r="D725">
        <v>5</v>
      </c>
      <c r="E725">
        <v>500</v>
      </c>
      <c r="F725" t="s">
        <v>1094</v>
      </c>
      <c r="G725" t="s">
        <v>1095</v>
      </c>
      <c r="H725" s="32">
        <v>16035</v>
      </c>
      <c r="I725" t="s">
        <v>19</v>
      </c>
      <c r="K725" t="s">
        <v>48</v>
      </c>
      <c r="L725" s="133" t="s">
        <v>440</v>
      </c>
      <c r="M725" t="s">
        <v>73</v>
      </c>
      <c r="O725" t="s">
        <v>500</v>
      </c>
      <c r="P725" s="32">
        <v>44957</v>
      </c>
      <c r="Q725" t="s">
        <v>27</v>
      </c>
      <c r="R725" s="32">
        <v>44869</v>
      </c>
    </row>
    <row r="726" spans="1:17" ht="12.75">
      <c r="A726">
        <v>7113497</v>
      </c>
      <c r="B726" t="s">
        <v>1510</v>
      </c>
      <c r="C726" t="s">
        <v>1173</v>
      </c>
      <c r="D726">
        <v>5</v>
      </c>
      <c r="E726">
        <v>500</v>
      </c>
      <c r="F726" t="s">
        <v>1058</v>
      </c>
      <c r="G726">
        <v>-70</v>
      </c>
      <c r="H726" s="32">
        <v>22384</v>
      </c>
      <c r="I726" t="s">
        <v>29</v>
      </c>
      <c r="J726" t="s">
        <v>25</v>
      </c>
      <c r="K726" t="s">
        <v>25</v>
      </c>
      <c r="L726" s="133" t="s">
        <v>439</v>
      </c>
      <c r="M726" t="s">
        <v>242</v>
      </c>
      <c r="N726" s="32">
        <v>45116</v>
      </c>
      <c r="O726" t="s">
        <v>26</v>
      </c>
      <c r="P726" s="32">
        <v>42342</v>
      </c>
      <c r="Q726" t="s">
        <v>1064</v>
      </c>
    </row>
    <row r="727" spans="1:18" ht="12.75">
      <c r="A727">
        <v>7113496</v>
      </c>
      <c r="B727" t="s">
        <v>1510</v>
      </c>
      <c r="C727" t="s">
        <v>1081</v>
      </c>
      <c r="D727">
        <v>5</v>
      </c>
      <c r="E727">
        <v>500</v>
      </c>
      <c r="F727" t="s">
        <v>1077</v>
      </c>
      <c r="G727">
        <v>-80</v>
      </c>
      <c r="H727" s="32">
        <v>19476</v>
      </c>
      <c r="I727" t="s">
        <v>19</v>
      </c>
      <c r="J727" t="s">
        <v>48</v>
      </c>
      <c r="K727" t="s">
        <v>48</v>
      </c>
      <c r="L727" s="133" t="s">
        <v>439</v>
      </c>
      <c r="M727" t="s">
        <v>242</v>
      </c>
      <c r="N727" s="32">
        <v>45173</v>
      </c>
      <c r="O727" t="s">
        <v>26</v>
      </c>
      <c r="P727" s="32">
        <v>42342</v>
      </c>
      <c r="Q727" t="s">
        <v>1064</v>
      </c>
      <c r="R727" s="32">
        <v>44853</v>
      </c>
    </row>
    <row r="728" spans="1:18" ht="12.75">
      <c r="A728">
        <v>7113854</v>
      </c>
      <c r="B728" t="s">
        <v>1511</v>
      </c>
      <c r="C728" t="s">
        <v>1150</v>
      </c>
      <c r="D728">
        <v>5</v>
      </c>
      <c r="E728">
        <v>500</v>
      </c>
      <c r="F728" t="s">
        <v>1077</v>
      </c>
      <c r="G728">
        <v>-80</v>
      </c>
      <c r="H728" s="32">
        <v>18923</v>
      </c>
      <c r="I728" t="s">
        <v>19</v>
      </c>
      <c r="J728" t="s">
        <v>48</v>
      </c>
      <c r="K728" t="s">
        <v>48</v>
      </c>
      <c r="L728" s="133" t="s">
        <v>444</v>
      </c>
      <c r="M728" t="s">
        <v>97</v>
      </c>
      <c r="N728" s="32">
        <v>45171</v>
      </c>
      <c r="O728" t="s">
        <v>26</v>
      </c>
      <c r="P728" s="32">
        <v>42691</v>
      </c>
      <c r="Q728" t="s">
        <v>1064</v>
      </c>
      <c r="R728" s="32">
        <v>44088</v>
      </c>
    </row>
    <row r="729" spans="1:18" ht="12.75">
      <c r="A729">
        <v>7114100</v>
      </c>
      <c r="B729" t="s">
        <v>78</v>
      </c>
      <c r="C729" t="s">
        <v>79</v>
      </c>
      <c r="D729">
        <v>8</v>
      </c>
      <c r="E729">
        <v>877</v>
      </c>
      <c r="F729" t="s">
        <v>22</v>
      </c>
      <c r="G729">
        <v>-17</v>
      </c>
      <c r="H729" s="32">
        <v>39253</v>
      </c>
      <c r="I729" t="s">
        <v>19</v>
      </c>
      <c r="J729" t="s">
        <v>25</v>
      </c>
      <c r="K729" t="s">
        <v>25</v>
      </c>
      <c r="L729" s="133" t="s">
        <v>431</v>
      </c>
      <c r="M729" t="s">
        <v>77</v>
      </c>
      <c r="N729" s="32">
        <v>45183</v>
      </c>
      <c r="O729" t="s">
        <v>26</v>
      </c>
      <c r="P729" s="32">
        <v>43029</v>
      </c>
      <c r="Q729" t="s">
        <v>27</v>
      </c>
      <c r="R729" s="32">
        <v>45139</v>
      </c>
    </row>
    <row r="730" spans="1:17" ht="12.75">
      <c r="A730">
        <v>7115251</v>
      </c>
      <c r="B730" t="s">
        <v>737</v>
      </c>
      <c r="C730" t="s">
        <v>738</v>
      </c>
      <c r="D730">
        <v>5</v>
      </c>
      <c r="E730">
        <v>500</v>
      </c>
      <c r="F730" t="s">
        <v>32</v>
      </c>
      <c r="G730">
        <v>-13</v>
      </c>
      <c r="H730" s="32">
        <v>40820</v>
      </c>
      <c r="I730" t="s">
        <v>19</v>
      </c>
      <c r="K730" t="s">
        <v>48</v>
      </c>
      <c r="L730" s="133" t="s">
        <v>436</v>
      </c>
      <c r="M730" t="s">
        <v>84</v>
      </c>
      <c r="O730" t="s">
        <v>500</v>
      </c>
      <c r="P730" s="32">
        <v>44835</v>
      </c>
      <c r="Q730" t="s">
        <v>132</v>
      </c>
    </row>
    <row r="731" spans="1:18" ht="12.75">
      <c r="A731">
        <v>7115102</v>
      </c>
      <c r="B731" t="s">
        <v>739</v>
      </c>
      <c r="C731" t="s">
        <v>1072</v>
      </c>
      <c r="D731">
        <v>5</v>
      </c>
      <c r="E731">
        <v>500</v>
      </c>
      <c r="F731" t="s">
        <v>1054</v>
      </c>
      <c r="G731">
        <v>-50</v>
      </c>
      <c r="H731" s="32">
        <v>29806</v>
      </c>
      <c r="I731" t="s">
        <v>19</v>
      </c>
      <c r="K731" t="s">
        <v>48</v>
      </c>
      <c r="L731" s="133" t="s">
        <v>446</v>
      </c>
      <c r="M731" t="s">
        <v>66</v>
      </c>
      <c r="O731" t="s">
        <v>500</v>
      </c>
      <c r="P731" s="32">
        <v>44545</v>
      </c>
      <c r="Q731" t="s">
        <v>1064</v>
      </c>
      <c r="R731" s="32">
        <v>44543</v>
      </c>
    </row>
    <row r="732" spans="1:17" ht="12.75">
      <c r="A732">
        <v>7114970</v>
      </c>
      <c r="B732" t="s">
        <v>739</v>
      </c>
      <c r="C732" t="s">
        <v>53</v>
      </c>
      <c r="D732">
        <v>5</v>
      </c>
      <c r="E732">
        <v>500</v>
      </c>
      <c r="F732" t="s">
        <v>37</v>
      </c>
      <c r="G732">
        <v>-12</v>
      </c>
      <c r="H732" s="32">
        <v>41172</v>
      </c>
      <c r="I732" t="s">
        <v>19</v>
      </c>
      <c r="K732" t="s">
        <v>25</v>
      </c>
      <c r="L732" s="133" t="s">
        <v>446</v>
      </c>
      <c r="M732" t="s">
        <v>66</v>
      </c>
      <c r="O732" t="s">
        <v>500</v>
      </c>
      <c r="P732" s="32">
        <v>44473</v>
      </c>
      <c r="Q732" t="s">
        <v>132</v>
      </c>
    </row>
    <row r="733" spans="1:18" ht="12.75">
      <c r="A733">
        <v>7114926</v>
      </c>
      <c r="B733" t="s">
        <v>1512</v>
      </c>
      <c r="C733" t="s">
        <v>1513</v>
      </c>
      <c r="D733">
        <v>5</v>
      </c>
      <c r="E733">
        <v>500</v>
      </c>
      <c r="F733" t="s">
        <v>1077</v>
      </c>
      <c r="G733">
        <v>-80</v>
      </c>
      <c r="H733" s="32">
        <v>16883</v>
      </c>
      <c r="I733" t="s">
        <v>29</v>
      </c>
      <c r="K733" t="s">
        <v>48</v>
      </c>
      <c r="L733" s="133" t="s">
        <v>436</v>
      </c>
      <c r="M733" t="s">
        <v>84</v>
      </c>
      <c r="O733" t="s">
        <v>500</v>
      </c>
      <c r="P733" s="32">
        <v>44465</v>
      </c>
      <c r="Q733" t="s">
        <v>1064</v>
      </c>
      <c r="R733" s="32">
        <v>44147</v>
      </c>
    </row>
    <row r="734" spans="1:17" ht="12.75">
      <c r="A734">
        <v>7115696</v>
      </c>
      <c r="B734" t="s">
        <v>740</v>
      </c>
      <c r="C734" t="s">
        <v>741</v>
      </c>
      <c r="D734">
        <v>5</v>
      </c>
      <c r="E734">
        <v>500</v>
      </c>
      <c r="F734" t="s">
        <v>32</v>
      </c>
      <c r="G734">
        <v>-13</v>
      </c>
      <c r="H734" s="32">
        <v>40563</v>
      </c>
      <c r="I734" t="s">
        <v>19</v>
      </c>
      <c r="J734" t="s">
        <v>25</v>
      </c>
      <c r="L734" s="133" t="s">
        <v>431</v>
      </c>
      <c r="M734" t="s">
        <v>77</v>
      </c>
      <c r="N734" s="32">
        <v>45271</v>
      </c>
      <c r="O734" t="s">
        <v>26</v>
      </c>
      <c r="P734" s="32">
        <v>45271</v>
      </c>
      <c r="Q734" t="s">
        <v>132</v>
      </c>
    </row>
    <row r="735" spans="1:18" ht="12.75">
      <c r="A735">
        <v>716755</v>
      </c>
      <c r="B735" t="s">
        <v>1514</v>
      </c>
      <c r="C735" t="s">
        <v>1164</v>
      </c>
      <c r="D735">
        <v>5</v>
      </c>
      <c r="E735">
        <v>500</v>
      </c>
      <c r="F735" t="s">
        <v>1058</v>
      </c>
      <c r="G735">
        <v>-70</v>
      </c>
      <c r="H735" s="32">
        <v>19888</v>
      </c>
      <c r="I735" t="s">
        <v>19</v>
      </c>
      <c r="K735" t="s">
        <v>48</v>
      </c>
      <c r="L735" s="133" t="s">
        <v>438</v>
      </c>
      <c r="M735" t="s">
        <v>80</v>
      </c>
      <c r="O735" t="s">
        <v>500</v>
      </c>
      <c r="P735" s="32">
        <v>37746</v>
      </c>
      <c r="Q735" t="s">
        <v>1064</v>
      </c>
      <c r="R735" s="32">
        <v>44512</v>
      </c>
    </row>
    <row r="736" spans="1:17" ht="12.75">
      <c r="A736">
        <v>7115489</v>
      </c>
      <c r="B736" t="s">
        <v>742</v>
      </c>
      <c r="C736" t="s">
        <v>35</v>
      </c>
      <c r="D736">
        <v>5</v>
      </c>
      <c r="E736">
        <v>500</v>
      </c>
      <c r="F736" t="s">
        <v>448</v>
      </c>
      <c r="G736">
        <v>-10</v>
      </c>
      <c r="H736" s="32">
        <v>41934</v>
      </c>
      <c r="I736" t="s">
        <v>19</v>
      </c>
      <c r="J736" t="s">
        <v>48</v>
      </c>
      <c r="L736" s="133" t="s">
        <v>435</v>
      </c>
      <c r="M736" t="s">
        <v>208</v>
      </c>
      <c r="N736" s="32">
        <v>45180</v>
      </c>
      <c r="O736" t="s">
        <v>26</v>
      </c>
      <c r="P736" s="32">
        <v>45180</v>
      </c>
      <c r="Q736" t="s">
        <v>132</v>
      </c>
    </row>
    <row r="737" spans="1:18" ht="12.75">
      <c r="A737">
        <v>7115318</v>
      </c>
      <c r="B737" t="s">
        <v>1515</v>
      </c>
      <c r="C737" t="s">
        <v>1516</v>
      </c>
      <c r="D737">
        <v>5</v>
      </c>
      <c r="E737">
        <v>593</v>
      </c>
      <c r="F737" t="s">
        <v>1058</v>
      </c>
      <c r="G737">
        <v>-70</v>
      </c>
      <c r="H737" s="32">
        <v>20767</v>
      </c>
      <c r="I737" t="s">
        <v>29</v>
      </c>
      <c r="J737" t="s">
        <v>25</v>
      </c>
      <c r="K737" t="s">
        <v>25</v>
      </c>
      <c r="L737" s="133" t="s">
        <v>434</v>
      </c>
      <c r="M737" t="s">
        <v>20</v>
      </c>
      <c r="N737" s="32">
        <v>45140</v>
      </c>
      <c r="O737" t="s">
        <v>26</v>
      </c>
      <c r="P737" s="32">
        <v>44850</v>
      </c>
      <c r="Q737" t="s">
        <v>1064</v>
      </c>
      <c r="R737" s="32">
        <v>44840</v>
      </c>
    </row>
    <row r="738" spans="1:18" ht="12.75">
      <c r="A738">
        <v>7115504</v>
      </c>
      <c r="B738" t="s">
        <v>1517</v>
      </c>
      <c r="C738" t="s">
        <v>1518</v>
      </c>
      <c r="D738">
        <v>5</v>
      </c>
      <c r="E738">
        <v>500</v>
      </c>
      <c r="F738" t="s">
        <v>1058</v>
      </c>
      <c r="G738">
        <v>-70</v>
      </c>
      <c r="H738" s="32">
        <v>20642</v>
      </c>
      <c r="I738" t="s">
        <v>19</v>
      </c>
      <c r="J738" t="s">
        <v>25</v>
      </c>
      <c r="L738" s="133" t="s">
        <v>436</v>
      </c>
      <c r="M738" t="s">
        <v>84</v>
      </c>
      <c r="N738" s="32">
        <v>45185</v>
      </c>
      <c r="O738" t="s">
        <v>26</v>
      </c>
      <c r="P738" s="32">
        <v>45185</v>
      </c>
      <c r="Q738" t="s">
        <v>27</v>
      </c>
      <c r="R738" s="32">
        <v>45023</v>
      </c>
    </row>
    <row r="739" spans="1:17" ht="12.75">
      <c r="A739">
        <v>7115019</v>
      </c>
      <c r="B739" t="s">
        <v>743</v>
      </c>
      <c r="C739" t="s">
        <v>744</v>
      </c>
      <c r="D739">
        <v>5</v>
      </c>
      <c r="E739">
        <v>500</v>
      </c>
      <c r="F739" t="s">
        <v>37</v>
      </c>
      <c r="G739">
        <v>-12</v>
      </c>
      <c r="H739" s="32">
        <v>41018</v>
      </c>
      <c r="I739" t="s">
        <v>19</v>
      </c>
      <c r="K739" t="s">
        <v>48</v>
      </c>
      <c r="L739" s="133" t="s">
        <v>442</v>
      </c>
      <c r="M739" t="s">
        <v>61</v>
      </c>
      <c r="O739" t="s">
        <v>500</v>
      </c>
      <c r="P739" s="32">
        <v>44490</v>
      </c>
      <c r="Q739" t="s">
        <v>132</v>
      </c>
    </row>
    <row r="740" spans="1:17" ht="12.75">
      <c r="A740">
        <v>7114623</v>
      </c>
      <c r="B740" t="s">
        <v>375</v>
      </c>
      <c r="C740" t="s">
        <v>175</v>
      </c>
      <c r="D740">
        <v>5</v>
      </c>
      <c r="E740">
        <v>500</v>
      </c>
      <c r="F740" t="s">
        <v>22</v>
      </c>
      <c r="G740">
        <v>-17</v>
      </c>
      <c r="H740" s="32">
        <v>39324</v>
      </c>
      <c r="I740" t="s">
        <v>19</v>
      </c>
      <c r="J740" t="s">
        <v>25</v>
      </c>
      <c r="L740" s="133" t="s">
        <v>456</v>
      </c>
      <c r="M740" t="s">
        <v>75</v>
      </c>
      <c r="N740" s="32">
        <v>45191</v>
      </c>
      <c r="O740" t="s">
        <v>26</v>
      </c>
      <c r="P740" s="32">
        <v>43741</v>
      </c>
      <c r="Q740" t="s">
        <v>132</v>
      </c>
    </row>
    <row r="741" spans="1:18" ht="12.75">
      <c r="A741">
        <v>7115260</v>
      </c>
      <c r="B741" t="s">
        <v>375</v>
      </c>
      <c r="C741" t="s">
        <v>967</v>
      </c>
      <c r="D741">
        <v>6</v>
      </c>
      <c r="E741">
        <v>639</v>
      </c>
      <c r="F741" t="s">
        <v>1054</v>
      </c>
      <c r="G741">
        <v>-50</v>
      </c>
      <c r="H741" s="32">
        <v>30680</v>
      </c>
      <c r="I741" t="s">
        <v>19</v>
      </c>
      <c r="J741" t="s">
        <v>25</v>
      </c>
      <c r="K741" t="s">
        <v>25</v>
      </c>
      <c r="L741" s="133" t="s">
        <v>434</v>
      </c>
      <c r="M741" t="s">
        <v>20</v>
      </c>
      <c r="N741" s="32">
        <v>45185</v>
      </c>
      <c r="O741" t="s">
        <v>26</v>
      </c>
      <c r="P741" s="32">
        <v>44836</v>
      </c>
      <c r="Q741" t="s">
        <v>1064</v>
      </c>
      <c r="R741" s="32">
        <v>44830</v>
      </c>
    </row>
    <row r="742" spans="1:18" ht="12.75">
      <c r="A742">
        <v>7114359</v>
      </c>
      <c r="B742" t="s">
        <v>1520</v>
      </c>
      <c r="C742" t="s">
        <v>910</v>
      </c>
      <c r="D742">
        <v>5</v>
      </c>
      <c r="E742">
        <v>500</v>
      </c>
      <c r="F742" t="s">
        <v>1053</v>
      </c>
      <c r="G742">
        <v>-40</v>
      </c>
      <c r="H742" s="32">
        <v>37755</v>
      </c>
      <c r="I742" t="s">
        <v>29</v>
      </c>
      <c r="J742" t="s">
        <v>25</v>
      </c>
      <c r="K742" t="s">
        <v>25</v>
      </c>
      <c r="L742" s="133" t="s">
        <v>442</v>
      </c>
      <c r="M742" t="s">
        <v>61</v>
      </c>
      <c r="N742" s="32">
        <v>45177</v>
      </c>
      <c r="O742" t="s">
        <v>26</v>
      </c>
      <c r="P742" s="32">
        <v>43377</v>
      </c>
      <c r="Q742" t="s">
        <v>1064</v>
      </c>
      <c r="R742" s="32">
        <v>44840</v>
      </c>
    </row>
    <row r="743" spans="1:18" ht="12.75">
      <c r="A743">
        <v>7111352</v>
      </c>
      <c r="B743" t="s">
        <v>1521</v>
      </c>
      <c r="C743" t="s">
        <v>1093</v>
      </c>
      <c r="D743">
        <v>7</v>
      </c>
      <c r="E743">
        <v>731</v>
      </c>
      <c r="F743" t="s">
        <v>1065</v>
      </c>
      <c r="G743">
        <v>-60</v>
      </c>
      <c r="H743" s="32">
        <v>26112</v>
      </c>
      <c r="I743" t="s">
        <v>19</v>
      </c>
      <c r="J743" t="s">
        <v>25</v>
      </c>
      <c r="K743" t="s">
        <v>48</v>
      </c>
      <c r="L743" s="133" t="s">
        <v>438</v>
      </c>
      <c r="M743" t="s">
        <v>80</v>
      </c>
      <c r="N743" s="32">
        <v>45184</v>
      </c>
      <c r="O743" t="s">
        <v>26</v>
      </c>
      <c r="P743" s="32">
        <v>40822</v>
      </c>
      <c r="Q743" t="s">
        <v>27</v>
      </c>
      <c r="R743" s="32">
        <v>45177</v>
      </c>
    </row>
    <row r="744" spans="1:18" ht="12.75">
      <c r="A744">
        <v>7115431</v>
      </c>
      <c r="B744" t="s">
        <v>745</v>
      </c>
      <c r="C744" t="s">
        <v>45</v>
      </c>
      <c r="D744">
        <v>5</v>
      </c>
      <c r="E744">
        <v>500</v>
      </c>
      <c r="F744" t="s">
        <v>448</v>
      </c>
      <c r="G744">
        <v>-10</v>
      </c>
      <c r="H744" s="32">
        <v>41997</v>
      </c>
      <c r="I744" t="s">
        <v>19</v>
      </c>
      <c r="K744" t="s">
        <v>25</v>
      </c>
      <c r="L744" s="133" t="s">
        <v>463</v>
      </c>
      <c r="M744" t="s">
        <v>46</v>
      </c>
      <c r="O744" t="s">
        <v>500</v>
      </c>
      <c r="P744" s="32">
        <v>44936</v>
      </c>
      <c r="Q744" t="s">
        <v>27</v>
      </c>
      <c r="R744" s="32">
        <v>44624</v>
      </c>
    </row>
    <row r="745" spans="1:17" ht="12.75">
      <c r="A745">
        <v>7114332</v>
      </c>
      <c r="B745" t="s">
        <v>95</v>
      </c>
      <c r="C745" t="s">
        <v>57</v>
      </c>
      <c r="D745">
        <v>12</v>
      </c>
      <c r="E745">
        <v>1277</v>
      </c>
      <c r="F745" t="s">
        <v>32</v>
      </c>
      <c r="G745">
        <v>-13</v>
      </c>
      <c r="H745" s="32">
        <v>40665</v>
      </c>
      <c r="I745" t="s">
        <v>19</v>
      </c>
      <c r="J745" t="s">
        <v>25</v>
      </c>
      <c r="K745" t="s">
        <v>25</v>
      </c>
      <c r="L745" s="133" t="s">
        <v>441</v>
      </c>
      <c r="M745" t="s">
        <v>88</v>
      </c>
      <c r="N745" s="32">
        <v>45142</v>
      </c>
      <c r="O745" t="s">
        <v>26</v>
      </c>
      <c r="P745" s="32">
        <v>43369</v>
      </c>
      <c r="Q745" t="s">
        <v>132</v>
      </c>
    </row>
    <row r="746" spans="1:18" ht="12.75">
      <c r="A746">
        <v>7114333</v>
      </c>
      <c r="B746" t="s">
        <v>95</v>
      </c>
      <c r="C746" t="s">
        <v>946</v>
      </c>
      <c r="D746">
        <v>8</v>
      </c>
      <c r="E746">
        <v>879</v>
      </c>
      <c r="F746" t="s">
        <v>1054</v>
      </c>
      <c r="G746">
        <v>-50</v>
      </c>
      <c r="H746" s="32">
        <v>29401</v>
      </c>
      <c r="I746" t="s">
        <v>19</v>
      </c>
      <c r="J746" t="s">
        <v>25</v>
      </c>
      <c r="K746" t="s">
        <v>25</v>
      </c>
      <c r="L746" s="133" t="s">
        <v>441</v>
      </c>
      <c r="M746" t="s">
        <v>88</v>
      </c>
      <c r="N746" s="32">
        <v>45177</v>
      </c>
      <c r="O746" t="s">
        <v>26</v>
      </c>
      <c r="P746" s="32">
        <v>43369</v>
      </c>
      <c r="Q746" t="s">
        <v>1064</v>
      </c>
      <c r="R746" s="32">
        <v>44462</v>
      </c>
    </row>
    <row r="747" spans="1:18" ht="12.75">
      <c r="A747">
        <v>719379</v>
      </c>
      <c r="B747" t="s">
        <v>1522</v>
      </c>
      <c r="C747" t="s">
        <v>226</v>
      </c>
      <c r="D747">
        <v>9</v>
      </c>
      <c r="E747">
        <v>918</v>
      </c>
      <c r="F747" t="s">
        <v>1054</v>
      </c>
      <c r="G747">
        <v>-50</v>
      </c>
      <c r="H747" s="32">
        <v>30360</v>
      </c>
      <c r="I747" t="s">
        <v>19</v>
      </c>
      <c r="J747" t="s">
        <v>25</v>
      </c>
      <c r="L747" s="133" t="s">
        <v>434</v>
      </c>
      <c r="M747" t="s">
        <v>20</v>
      </c>
      <c r="N747" s="32">
        <v>45198</v>
      </c>
      <c r="O747" t="s">
        <v>26</v>
      </c>
      <c r="P747" s="32">
        <v>39722</v>
      </c>
      <c r="Q747" t="s">
        <v>27</v>
      </c>
      <c r="R747" s="32">
        <v>45197</v>
      </c>
    </row>
    <row r="748" spans="1:17" ht="12.75">
      <c r="A748">
        <v>7115028</v>
      </c>
      <c r="B748" t="s">
        <v>221</v>
      </c>
      <c r="C748" t="s">
        <v>222</v>
      </c>
      <c r="D748">
        <v>9</v>
      </c>
      <c r="E748">
        <v>919</v>
      </c>
      <c r="F748" t="s">
        <v>22</v>
      </c>
      <c r="G748">
        <v>-17</v>
      </c>
      <c r="H748" s="32">
        <v>39153</v>
      </c>
      <c r="I748" t="s">
        <v>19</v>
      </c>
      <c r="J748" t="s">
        <v>25</v>
      </c>
      <c r="K748" t="s">
        <v>25</v>
      </c>
      <c r="L748" s="133" t="s">
        <v>464</v>
      </c>
      <c r="M748" t="s">
        <v>50</v>
      </c>
      <c r="N748" s="32">
        <v>45182</v>
      </c>
      <c r="O748" t="s">
        <v>26</v>
      </c>
      <c r="P748" s="32">
        <v>44491</v>
      </c>
      <c r="Q748" t="s">
        <v>132</v>
      </c>
    </row>
    <row r="749" spans="1:17" ht="12.75">
      <c r="A749">
        <v>7115276</v>
      </c>
      <c r="B749" t="s">
        <v>746</v>
      </c>
      <c r="C749" t="s">
        <v>28</v>
      </c>
      <c r="D749">
        <v>5</v>
      </c>
      <c r="E749">
        <v>500</v>
      </c>
      <c r="F749" t="s">
        <v>24</v>
      </c>
      <c r="G749">
        <v>-14</v>
      </c>
      <c r="H749" s="32">
        <v>40204</v>
      </c>
      <c r="I749" t="s">
        <v>19</v>
      </c>
      <c r="K749" t="s">
        <v>25</v>
      </c>
      <c r="L749" s="133" t="s">
        <v>446</v>
      </c>
      <c r="M749" t="s">
        <v>66</v>
      </c>
      <c r="O749" t="s">
        <v>500</v>
      </c>
      <c r="P749" s="32">
        <v>44840</v>
      </c>
      <c r="Q749" t="s">
        <v>132</v>
      </c>
    </row>
    <row r="750" spans="1:18" ht="12.75">
      <c r="A750">
        <v>7115429</v>
      </c>
      <c r="B750" t="s">
        <v>1523</v>
      </c>
      <c r="C750" t="s">
        <v>1250</v>
      </c>
      <c r="D750">
        <v>5</v>
      </c>
      <c r="E750">
        <v>500</v>
      </c>
      <c r="F750" t="s">
        <v>1065</v>
      </c>
      <c r="G750">
        <v>-60</v>
      </c>
      <c r="H750" s="32">
        <v>26053</v>
      </c>
      <c r="I750" t="s">
        <v>19</v>
      </c>
      <c r="J750" t="s">
        <v>48</v>
      </c>
      <c r="K750" t="s">
        <v>48</v>
      </c>
      <c r="L750" s="133" t="s">
        <v>439</v>
      </c>
      <c r="M750" t="s">
        <v>242</v>
      </c>
      <c r="N750" s="32">
        <v>45290</v>
      </c>
      <c r="O750" t="s">
        <v>26</v>
      </c>
      <c r="P750" s="32">
        <v>44933</v>
      </c>
      <c r="Q750" t="s">
        <v>1064</v>
      </c>
      <c r="R750" s="32">
        <v>44893</v>
      </c>
    </row>
    <row r="751" spans="1:17" ht="12.75">
      <c r="A751">
        <v>712670</v>
      </c>
      <c r="B751" t="s">
        <v>1524</v>
      </c>
      <c r="C751" t="s">
        <v>942</v>
      </c>
      <c r="D751">
        <v>5</v>
      </c>
      <c r="E751">
        <v>535</v>
      </c>
      <c r="F751" t="s">
        <v>1065</v>
      </c>
      <c r="G751">
        <v>-60</v>
      </c>
      <c r="H751" s="32">
        <v>23951</v>
      </c>
      <c r="I751" t="s">
        <v>19</v>
      </c>
      <c r="K751" t="s">
        <v>48</v>
      </c>
      <c r="L751" s="133" t="s">
        <v>443</v>
      </c>
      <c r="M751" t="s">
        <v>94</v>
      </c>
      <c r="O751" t="s">
        <v>500</v>
      </c>
      <c r="P751" s="32">
        <v>37432</v>
      </c>
      <c r="Q751" t="s">
        <v>546</v>
      </c>
    </row>
    <row r="752" spans="1:18" ht="12.75">
      <c r="A752">
        <v>7115222</v>
      </c>
      <c r="B752" t="s">
        <v>747</v>
      </c>
      <c r="C752" t="s">
        <v>240</v>
      </c>
      <c r="D752">
        <v>5</v>
      </c>
      <c r="E752">
        <v>500</v>
      </c>
      <c r="F752" t="s">
        <v>24</v>
      </c>
      <c r="G752">
        <v>-14</v>
      </c>
      <c r="H752" s="32">
        <v>40287</v>
      </c>
      <c r="I752" t="s">
        <v>19</v>
      </c>
      <c r="K752" t="s">
        <v>48</v>
      </c>
      <c r="L752" s="133" t="s">
        <v>471</v>
      </c>
      <c r="M752" t="s">
        <v>58</v>
      </c>
      <c r="O752" t="s">
        <v>500</v>
      </c>
      <c r="P752" s="32">
        <v>44827</v>
      </c>
      <c r="Q752" t="s">
        <v>27</v>
      </c>
      <c r="R752" s="32">
        <v>44820</v>
      </c>
    </row>
    <row r="753" spans="1:17" ht="12.75">
      <c r="A753">
        <v>7115148</v>
      </c>
      <c r="B753" t="s">
        <v>747</v>
      </c>
      <c r="C753" t="s">
        <v>660</v>
      </c>
      <c r="D753">
        <v>5</v>
      </c>
      <c r="E753">
        <v>500</v>
      </c>
      <c r="F753" t="s">
        <v>37</v>
      </c>
      <c r="G753">
        <v>-12</v>
      </c>
      <c r="H753" s="32">
        <v>41007</v>
      </c>
      <c r="I753" t="s">
        <v>19</v>
      </c>
      <c r="J753" t="s">
        <v>48</v>
      </c>
      <c r="K753" t="s">
        <v>48</v>
      </c>
      <c r="L753" s="133" t="s">
        <v>471</v>
      </c>
      <c r="M753" t="s">
        <v>58</v>
      </c>
      <c r="N753" s="32">
        <v>45210</v>
      </c>
      <c r="O753" t="s">
        <v>26</v>
      </c>
      <c r="P753" s="32">
        <v>44644</v>
      </c>
      <c r="Q753" t="s">
        <v>132</v>
      </c>
    </row>
    <row r="754" spans="1:18" ht="12.75">
      <c r="A754">
        <v>2114523</v>
      </c>
      <c r="B754" t="s">
        <v>1525</v>
      </c>
      <c r="C754" t="s">
        <v>28</v>
      </c>
      <c r="D754">
        <v>5</v>
      </c>
      <c r="E754">
        <v>500</v>
      </c>
      <c r="F754" t="s">
        <v>37</v>
      </c>
      <c r="G754">
        <v>-12</v>
      </c>
      <c r="H754" s="32">
        <v>41113</v>
      </c>
      <c r="I754" t="s">
        <v>19</v>
      </c>
      <c r="K754" t="s">
        <v>25</v>
      </c>
      <c r="L754" s="133" t="s">
        <v>1055</v>
      </c>
      <c r="M754" t="s">
        <v>1056</v>
      </c>
      <c r="O754" t="s">
        <v>500</v>
      </c>
      <c r="P754" s="32">
        <v>44841</v>
      </c>
      <c r="Q754" t="s">
        <v>27</v>
      </c>
      <c r="R754" s="32">
        <v>44837</v>
      </c>
    </row>
    <row r="755" spans="1:18" ht="12.75">
      <c r="A755">
        <v>718541</v>
      </c>
      <c r="B755" t="s">
        <v>985</v>
      </c>
      <c r="C755" t="s">
        <v>1090</v>
      </c>
      <c r="D755">
        <v>8</v>
      </c>
      <c r="E755">
        <v>868</v>
      </c>
      <c r="F755" t="s">
        <v>1058</v>
      </c>
      <c r="G755">
        <v>-70</v>
      </c>
      <c r="H755" s="32">
        <v>21435</v>
      </c>
      <c r="I755" t="s">
        <v>19</v>
      </c>
      <c r="J755" t="s">
        <v>48</v>
      </c>
      <c r="K755" t="s">
        <v>48</v>
      </c>
      <c r="L755" s="133" t="s">
        <v>471</v>
      </c>
      <c r="M755" t="s">
        <v>58</v>
      </c>
      <c r="N755" s="32">
        <v>45223</v>
      </c>
      <c r="O755" t="s">
        <v>26</v>
      </c>
      <c r="P755" s="32">
        <v>39035</v>
      </c>
      <c r="Q755" t="s">
        <v>1064</v>
      </c>
      <c r="R755" s="32">
        <v>44851</v>
      </c>
    </row>
    <row r="756" spans="1:18" ht="12.75">
      <c r="A756">
        <v>7115575</v>
      </c>
      <c r="B756" t="s">
        <v>1526</v>
      </c>
      <c r="C756" t="s">
        <v>1239</v>
      </c>
      <c r="D756">
        <v>5</v>
      </c>
      <c r="E756">
        <v>500</v>
      </c>
      <c r="F756" t="s">
        <v>1053</v>
      </c>
      <c r="G756">
        <v>-40</v>
      </c>
      <c r="H756" s="32">
        <v>34163</v>
      </c>
      <c r="I756" t="s">
        <v>29</v>
      </c>
      <c r="J756" t="s">
        <v>25</v>
      </c>
      <c r="L756" s="133" t="s">
        <v>441</v>
      </c>
      <c r="M756" t="s">
        <v>88</v>
      </c>
      <c r="N756" s="32">
        <v>45204</v>
      </c>
      <c r="O756" t="s">
        <v>26</v>
      </c>
      <c r="P756" s="32">
        <v>45204</v>
      </c>
      <c r="Q756" t="s">
        <v>27</v>
      </c>
      <c r="R756" s="32">
        <v>45194</v>
      </c>
    </row>
    <row r="757" spans="1:18" ht="12.75">
      <c r="A757">
        <v>6924429</v>
      </c>
      <c r="B757" t="s">
        <v>986</v>
      </c>
      <c r="C757" t="s">
        <v>1066</v>
      </c>
      <c r="D757">
        <v>10</v>
      </c>
      <c r="E757">
        <v>1074</v>
      </c>
      <c r="F757" t="s">
        <v>1054</v>
      </c>
      <c r="G757">
        <v>-50</v>
      </c>
      <c r="H757" s="32">
        <v>28177</v>
      </c>
      <c r="I757" t="s">
        <v>19</v>
      </c>
      <c r="J757" t="s">
        <v>25</v>
      </c>
      <c r="K757" t="s">
        <v>25</v>
      </c>
      <c r="L757" s="133" t="s">
        <v>431</v>
      </c>
      <c r="M757" t="s">
        <v>77</v>
      </c>
      <c r="N757" s="32">
        <v>45183</v>
      </c>
      <c r="O757" t="s">
        <v>26</v>
      </c>
      <c r="P757" s="32">
        <v>37432</v>
      </c>
      <c r="Q757" t="s">
        <v>1064</v>
      </c>
      <c r="R757" s="32">
        <v>44803</v>
      </c>
    </row>
    <row r="758" spans="1:18" ht="12.75">
      <c r="A758">
        <v>3520625</v>
      </c>
      <c r="B758" t="s">
        <v>1528</v>
      </c>
      <c r="C758" t="s">
        <v>989</v>
      </c>
      <c r="D758">
        <v>5</v>
      </c>
      <c r="E758">
        <v>500</v>
      </c>
      <c r="F758" t="s">
        <v>1053</v>
      </c>
      <c r="G758">
        <v>-40</v>
      </c>
      <c r="H758" s="32">
        <v>32471</v>
      </c>
      <c r="I758" t="s">
        <v>29</v>
      </c>
      <c r="J758" t="s">
        <v>48</v>
      </c>
      <c r="L758" s="133" t="s">
        <v>438</v>
      </c>
      <c r="M758" t="s">
        <v>80</v>
      </c>
      <c r="N758" s="32">
        <v>45310</v>
      </c>
      <c r="O758" t="s">
        <v>26</v>
      </c>
      <c r="P758" s="32">
        <v>37432</v>
      </c>
      <c r="Q758" t="s">
        <v>27</v>
      </c>
      <c r="R758" s="32">
        <v>45269</v>
      </c>
    </row>
    <row r="759" spans="1:17" ht="12.75">
      <c r="A759">
        <v>7115312</v>
      </c>
      <c r="B759" t="s">
        <v>1529</v>
      </c>
      <c r="C759" t="s">
        <v>956</v>
      </c>
      <c r="D759">
        <v>5</v>
      </c>
      <c r="E759">
        <v>500</v>
      </c>
      <c r="F759" t="s">
        <v>1053</v>
      </c>
      <c r="G759">
        <v>-40</v>
      </c>
      <c r="H759" s="32">
        <v>31304</v>
      </c>
      <c r="I759" t="s">
        <v>19</v>
      </c>
      <c r="K759" t="s">
        <v>48</v>
      </c>
      <c r="L759" s="133" t="s">
        <v>463</v>
      </c>
      <c r="M759" t="s">
        <v>46</v>
      </c>
      <c r="O759" t="s">
        <v>500</v>
      </c>
      <c r="P759" s="32">
        <v>44849</v>
      </c>
      <c r="Q759" t="s">
        <v>546</v>
      </c>
    </row>
    <row r="760" spans="1:18" ht="12.75">
      <c r="A760">
        <v>7115338</v>
      </c>
      <c r="B760" t="s">
        <v>987</v>
      </c>
      <c r="C760" t="s">
        <v>1120</v>
      </c>
      <c r="D760">
        <v>5</v>
      </c>
      <c r="E760">
        <v>500</v>
      </c>
      <c r="F760" t="s">
        <v>1077</v>
      </c>
      <c r="G760">
        <v>-80</v>
      </c>
      <c r="H760" s="32">
        <v>19269</v>
      </c>
      <c r="I760" t="s">
        <v>29</v>
      </c>
      <c r="J760" t="s">
        <v>48</v>
      </c>
      <c r="K760" t="s">
        <v>48</v>
      </c>
      <c r="L760" s="133" t="s">
        <v>464</v>
      </c>
      <c r="M760" t="s">
        <v>50</v>
      </c>
      <c r="N760" s="32">
        <v>45203</v>
      </c>
      <c r="O760" t="s">
        <v>26</v>
      </c>
      <c r="P760" s="32">
        <v>44856</v>
      </c>
      <c r="Q760" t="s">
        <v>1064</v>
      </c>
      <c r="R760" s="32">
        <v>44831</v>
      </c>
    </row>
    <row r="761" spans="1:18" ht="12.75">
      <c r="A761">
        <v>7115381</v>
      </c>
      <c r="B761" t="s">
        <v>987</v>
      </c>
      <c r="C761" t="s">
        <v>1092</v>
      </c>
      <c r="D761">
        <v>5</v>
      </c>
      <c r="E761">
        <v>500</v>
      </c>
      <c r="F761" t="s">
        <v>1065</v>
      </c>
      <c r="G761">
        <v>-60</v>
      </c>
      <c r="H761" s="32">
        <v>24266</v>
      </c>
      <c r="I761" t="s">
        <v>19</v>
      </c>
      <c r="K761" t="s">
        <v>48</v>
      </c>
      <c r="L761" s="133" t="s">
        <v>431</v>
      </c>
      <c r="M761" t="s">
        <v>77</v>
      </c>
      <c r="O761" t="s">
        <v>500</v>
      </c>
      <c r="P761" s="32">
        <v>44873</v>
      </c>
      <c r="Q761" t="s">
        <v>27</v>
      </c>
      <c r="R761" s="32">
        <v>44812</v>
      </c>
    </row>
    <row r="762" spans="1:18" ht="12.75">
      <c r="A762">
        <v>713817</v>
      </c>
      <c r="B762" t="s">
        <v>987</v>
      </c>
      <c r="C762" t="s">
        <v>1093</v>
      </c>
      <c r="D762">
        <v>5</v>
      </c>
      <c r="E762">
        <v>500</v>
      </c>
      <c r="F762" t="s">
        <v>1054</v>
      </c>
      <c r="G762">
        <v>-50</v>
      </c>
      <c r="H762" s="32">
        <v>29775</v>
      </c>
      <c r="I762" t="s">
        <v>19</v>
      </c>
      <c r="J762" t="s">
        <v>48</v>
      </c>
      <c r="L762" s="133" t="s">
        <v>438</v>
      </c>
      <c r="M762" t="s">
        <v>80</v>
      </c>
      <c r="N762" s="32">
        <v>45205</v>
      </c>
      <c r="O762" t="s">
        <v>26</v>
      </c>
      <c r="P762" s="32">
        <v>37432</v>
      </c>
      <c r="Q762" t="s">
        <v>27</v>
      </c>
      <c r="R762" s="32">
        <v>45166</v>
      </c>
    </row>
    <row r="763" spans="1:18" ht="12.75">
      <c r="A763">
        <v>7115506</v>
      </c>
      <c r="B763" t="s">
        <v>990</v>
      </c>
      <c r="C763" t="s">
        <v>954</v>
      </c>
      <c r="D763">
        <v>5</v>
      </c>
      <c r="E763">
        <v>500</v>
      </c>
      <c r="F763" t="s">
        <v>1054</v>
      </c>
      <c r="G763">
        <v>-50</v>
      </c>
      <c r="H763" s="32">
        <v>27050</v>
      </c>
      <c r="I763" t="s">
        <v>19</v>
      </c>
      <c r="J763" t="s">
        <v>25</v>
      </c>
      <c r="L763" s="133" t="s">
        <v>442</v>
      </c>
      <c r="M763" t="s">
        <v>61</v>
      </c>
      <c r="N763" s="32">
        <v>45310</v>
      </c>
      <c r="O763" t="s">
        <v>26</v>
      </c>
      <c r="P763" s="32">
        <v>45186</v>
      </c>
      <c r="Q763" t="s">
        <v>27</v>
      </c>
      <c r="R763" s="32">
        <v>45204</v>
      </c>
    </row>
    <row r="764" spans="1:17" ht="12.75">
      <c r="A764">
        <v>7115672</v>
      </c>
      <c r="B764" t="s">
        <v>480</v>
      </c>
      <c r="C764" t="s">
        <v>28</v>
      </c>
      <c r="D764">
        <v>5</v>
      </c>
      <c r="E764">
        <v>500</v>
      </c>
      <c r="F764" t="s">
        <v>37</v>
      </c>
      <c r="G764">
        <v>-12</v>
      </c>
      <c r="H764" s="32">
        <v>41242</v>
      </c>
      <c r="I764" t="s">
        <v>19</v>
      </c>
      <c r="J764" t="s">
        <v>25</v>
      </c>
      <c r="L764" s="133" t="s">
        <v>446</v>
      </c>
      <c r="M764" t="s">
        <v>66</v>
      </c>
      <c r="N764" s="32">
        <v>45255</v>
      </c>
      <c r="O764" t="s">
        <v>26</v>
      </c>
      <c r="P764" s="32">
        <v>45255</v>
      </c>
      <c r="Q764" t="s">
        <v>132</v>
      </c>
    </row>
    <row r="765" spans="1:18" ht="12.75">
      <c r="A765">
        <v>7111826</v>
      </c>
      <c r="B765" t="s">
        <v>480</v>
      </c>
      <c r="C765" t="s">
        <v>921</v>
      </c>
      <c r="D765">
        <v>5</v>
      </c>
      <c r="E765">
        <v>500</v>
      </c>
      <c r="F765" t="s">
        <v>1065</v>
      </c>
      <c r="G765">
        <v>-60</v>
      </c>
      <c r="H765" s="32">
        <v>26022</v>
      </c>
      <c r="I765" t="s">
        <v>19</v>
      </c>
      <c r="J765" t="s">
        <v>48</v>
      </c>
      <c r="K765" t="s">
        <v>48</v>
      </c>
      <c r="L765" s="133" t="s">
        <v>471</v>
      </c>
      <c r="M765" t="s">
        <v>58</v>
      </c>
      <c r="N765" s="32">
        <v>45187</v>
      </c>
      <c r="O765" t="s">
        <v>26</v>
      </c>
      <c r="P765" s="32">
        <v>41072</v>
      </c>
      <c r="Q765" t="s">
        <v>1064</v>
      </c>
      <c r="R765" s="32">
        <v>44870</v>
      </c>
    </row>
    <row r="766" spans="1:18" ht="12.75">
      <c r="A766">
        <v>217931</v>
      </c>
      <c r="B766" t="s">
        <v>1530</v>
      </c>
      <c r="C766" t="s">
        <v>1074</v>
      </c>
      <c r="D766">
        <v>14</v>
      </c>
      <c r="E766">
        <v>1481</v>
      </c>
      <c r="F766" t="s">
        <v>1053</v>
      </c>
      <c r="G766">
        <v>-40</v>
      </c>
      <c r="H766" s="32">
        <v>33422</v>
      </c>
      <c r="I766" t="s">
        <v>19</v>
      </c>
      <c r="J766" t="s">
        <v>25</v>
      </c>
      <c r="K766" t="s">
        <v>25</v>
      </c>
      <c r="L766" s="133" t="s">
        <v>1055</v>
      </c>
      <c r="M766" t="s">
        <v>1056</v>
      </c>
      <c r="N766" s="32">
        <v>45179</v>
      </c>
      <c r="O766" t="s">
        <v>26</v>
      </c>
      <c r="P766" s="32">
        <v>37883</v>
      </c>
      <c r="Q766" t="s">
        <v>27</v>
      </c>
      <c r="R766" s="32">
        <v>45168</v>
      </c>
    </row>
    <row r="767" spans="1:17" ht="12.75">
      <c r="A767">
        <v>7114817</v>
      </c>
      <c r="B767" t="s">
        <v>748</v>
      </c>
      <c r="C767" t="s">
        <v>185</v>
      </c>
      <c r="D767">
        <v>5</v>
      </c>
      <c r="E767">
        <v>500</v>
      </c>
      <c r="F767" t="s">
        <v>22</v>
      </c>
      <c r="G767">
        <v>-17</v>
      </c>
      <c r="H767" s="32">
        <v>39325</v>
      </c>
      <c r="I767" t="s">
        <v>19</v>
      </c>
      <c r="K767" t="s">
        <v>25</v>
      </c>
      <c r="L767" s="133" t="s">
        <v>437</v>
      </c>
      <c r="M767" t="s">
        <v>71</v>
      </c>
      <c r="O767" t="s">
        <v>500</v>
      </c>
      <c r="P767" s="32">
        <v>44105</v>
      </c>
      <c r="Q767" t="s">
        <v>132</v>
      </c>
    </row>
    <row r="768" spans="1:17" ht="12.75">
      <c r="A768">
        <v>7114924</v>
      </c>
      <c r="B768" t="s">
        <v>192</v>
      </c>
      <c r="C768" t="s">
        <v>190</v>
      </c>
      <c r="D768">
        <v>5</v>
      </c>
      <c r="E768">
        <v>500</v>
      </c>
      <c r="F768" t="s">
        <v>30</v>
      </c>
      <c r="G768">
        <v>-16</v>
      </c>
      <c r="H768" s="32">
        <v>39548</v>
      </c>
      <c r="I768" t="s">
        <v>19</v>
      </c>
      <c r="J768" t="s">
        <v>25</v>
      </c>
      <c r="K768" t="s">
        <v>25</v>
      </c>
      <c r="L768" s="133" t="s">
        <v>442</v>
      </c>
      <c r="M768" t="s">
        <v>61</v>
      </c>
      <c r="N768" s="32">
        <v>45177</v>
      </c>
      <c r="O768" t="s">
        <v>26</v>
      </c>
      <c r="P768" s="32">
        <v>44463</v>
      </c>
      <c r="Q768" t="s">
        <v>132</v>
      </c>
    </row>
    <row r="769" spans="1:17" ht="12.75">
      <c r="A769">
        <v>7115142</v>
      </c>
      <c r="B769" t="s">
        <v>228</v>
      </c>
      <c r="C769" t="s">
        <v>229</v>
      </c>
      <c r="D769">
        <v>5</v>
      </c>
      <c r="E769">
        <v>500</v>
      </c>
      <c r="F769" t="s">
        <v>36</v>
      </c>
      <c r="G769">
        <v>-15</v>
      </c>
      <c r="H769" s="32">
        <v>39924</v>
      </c>
      <c r="I769" t="s">
        <v>19</v>
      </c>
      <c r="J769" t="s">
        <v>25</v>
      </c>
      <c r="K769" t="s">
        <v>25</v>
      </c>
      <c r="L769" s="133" t="s">
        <v>435</v>
      </c>
      <c r="M769" t="s">
        <v>208</v>
      </c>
      <c r="N769" s="32">
        <v>45183</v>
      </c>
      <c r="O769" t="s">
        <v>26</v>
      </c>
      <c r="P769" s="32">
        <v>44635</v>
      </c>
      <c r="Q769" t="s">
        <v>132</v>
      </c>
    </row>
    <row r="770" spans="1:17" ht="12.75">
      <c r="A770">
        <v>7114913</v>
      </c>
      <c r="B770" t="s">
        <v>223</v>
      </c>
      <c r="C770" t="s">
        <v>224</v>
      </c>
      <c r="D770">
        <v>7</v>
      </c>
      <c r="E770">
        <v>789</v>
      </c>
      <c r="F770" t="s">
        <v>30</v>
      </c>
      <c r="G770">
        <v>-16</v>
      </c>
      <c r="H770" s="32">
        <v>39721</v>
      </c>
      <c r="I770" t="s">
        <v>19</v>
      </c>
      <c r="J770" t="s">
        <v>25</v>
      </c>
      <c r="K770" t="s">
        <v>25</v>
      </c>
      <c r="L770" s="133" t="s">
        <v>464</v>
      </c>
      <c r="M770" t="s">
        <v>50</v>
      </c>
      <c r="N770" s="32">
        <v>45182</v>
      </c>
      <c r="O770" t="s">
        <v>26</v>
      </c>
      <c r="P770" s="32">
        <v>44460</v>
      </c>
      <c r="Q770" t="s">
        <v>132</v>
      </c>
    </row>
    <row r="771" spans="1:17" ht="12.75">
      <c r="A771">
        <v>7115607</v>
      </c>
      <c r="B771" t="s">
        <v>376</v>
      </c>
      <c r="C771" t="s">
        <v>368</v>
      </c>
      <c r="D771">
        <v>5</v>
      </c>
      <c r="E771">
        <v>500</v>
      </c>
      <c r="F771" t="s">
        <v>41</v>
      </c>
      <c r="G771">
        <v>-11</v>
      </c>
      <c r="H771" s="32">
        <v>41572</v>
      </c>
      <c r="I771" t="s">
        <v>19</v>
      </c>
      <c r="J771" t="s">
        <v>25</v>
      </c>
      <c r="L771" s="133" t="s">
        <v>453</v>
      </c>
      <c r="M771" t="s">
        <v>384</v>
      </c>
      <c r="N771" s="32">
        <v>45217</v>
      </c>
      <c r="O771" t="s">
        <v>26</v>
      </c>
      <c r="P771" s="32">
        <v>45217</v>
      </c>
      <c r="Q771" t="s">
        <v>132</v>
      </c>
    </row>
    <row r="772" spans="1:18" ht="12.75">
      <c r="A772">
        <v>7115392</v>
      </c>
      <c r="B772" t="s">
        <v>1531</v>
      </c>
      <c r="C772" t="s">
        <v>1090</v>
      </c>
      <c r="D772">
        <v>5</v>
      </c>
      <c r="E772">
        <v>500</v>
      </c>
      <c r="F772" t="s">
        <v>1058</v>
      </c>
      <c r="G772">
        <v>-70</v>
      </c>
      <c r="H772" s="32">
        <v>21158</v>
      </c>
      <c r="I772" t="s">
        <v>19</v>
      </c>
      <c r="K772" t="s">
        <v>48</v>
      </c>
      <c r="L772" s="133" t="s">
        <v>471</v>
      </c>
      <c r="M772" t="s">
        <v>58</v>
      </c>
      <c r="O772" t="s">
        <v>500</v>
      </c>
      <c r="P772" s="32">
        <v>44882</v>
      </c>
      <c r="Q772" t="s">
        <v>27</v>
      </c>
      <c r="R772" s="32">
        <v>44844</v>
      </c>
    </row>
    <row r="773" spans="1:18" ht="12.75">
      <c r="A773">
        <v>214904</v>
      </c>
      <c r="B773" t="s">
        <v>1532</v>
      </c>
      <c r="C773" t="s">
        <v>1090</v>
      </c>
      <c r="D773">
        <v>8</v>
      </c>
      <c r="E773">
        <v>804</v>
      </c>
      <c r="F773" t="s">
        <v>1077</v>
      </c>
      <c r="G773">
        <v>-80</v>
      </c>
      <c r="H773" s="32">
        <v>18685</v>
      </c>
      <c r="I773" t="s">
        <v>19</v>
      </c>
      <c r="J773" t="s">
        <v>25</v>
      </c>
      <c r="K773" t="s">
        <v>25</v>
      </c>
      <c r="L773" s="133" t="s">
        <v>1055</v>
      </c>
      <c r="M773" t="s">
        <v>1056</v>
      </c>
      <c r="N773" s="32">
        <v>45179</v>
      </c>
      <c r="O773" t="s">
        <v>26</v>
      </c>
      <c r="P773" s="32">
        <v>37432</v>
      </c>
      <c r="Q773" t="s">
        <v>27</v>
      </c>
      <c r="R773" s="32">
        <v>45167</v>
      </c>
    </row>
    <row r="774" spans="1:18" ht="12.75">
      <c r="A774">
        <v>214905</v>
      </c>
      <c r="B774" t="s">
        <v>1532</v>
      </c>
      <c r="C774" t="s">
        <v>1093</v>
      </c>
      <c r="D774">
        <v>12</v>
      </c>
      <c r="E774">
        <v>1221</v>
      </c>
      <c r="F774" t="s">
        <v>1054</v>
      </c>
      <c r="G774">
        <v>-50</v>
      </c>
      <c r="H774" s="32">
        <v>30376</v>
      </c>
      <c r="I774" t="s">
        <v>19</v>
      </c>
      <c r="J774" t="s">
        <v>25</v>
      </c>
      <c r="K774" t="s">
        <v>25</v>
      </c>
      <c r="L774" s="133" t="s">
        <v>1055</v>
      </c>
      <c r="M774" t="s">
        <v>1056</v>
      </c>
      <c r="N774" s="32">
        <v>45172</v>
      </c>
      <c r="O774" t="s">
        <v>26</v>
      </c>
      <c r="P774" s="32">
        <v>37432</v>
      </c>
      <c r="Q774" t="s">
        <v>1064</v>
      </c>
      <c r="R774" s="32">
        <v>44429</v>
      </c>
    </row>
    <row r="775" spans="1:18" ht="12.75">
      <c r="A775">
        <v>8811210</v>
      </c>
      <c r="B775" t="s">
        <v>1533</v>
      </c>
      <c r="C775" t="s">
        <v>945</v>
      </c>
      <c r="D775">
        <v>12</v>
      </c>
      <c r="E775">
        <v>1201</v>
      </c>
      <c r="F775" t="s">
        <v>1053</v>
      </c>
      <c r="G775">
        <v>-40</v>
      </c>
      <c r="H775" s="32">
        <v>33479</v>
      </c>
      <c r="I775" t="s">
        <v>19</v>
      </c>
      <c r="J775" t="s">
        <v>25</v>
      </c>
      <c r="K775" t="s">
        <v>25</v>
      </c>
      <c r="L775" s="133" t="s">
        <v>1055</v>
      </c>
      <c r="M775" t="s">
        <v>1056</v>
      </c>
      <c r="N775" s="32">
        <v>45190</v>
      </c>
      <c r="O775" t="s">
        <v>26</v>
      </c>
      <c r="P775" s="32">
        <v>37889</v>
      </c>
      <c r="Q775" t="s">
        <v>27</v>
      </c>
      <c r="R775" s="32">
        <v>45188</v>
      </c>
    </row>
    <row r="776" spans="1:17" ht="12.75">
      <c r="A776">
        <v>7115624</v>
      </c>
      <c r="B776" t="s">
        <v>481</v>
      </c>
      <c r="C776" t="s">
        <v>168</v>
      </c>
      <c r="D776">
        <v>5</v>
      </c>
      <c r="E776">
        <v>500</v>
      </c>
      <c r="F776" t="s">
        <v>37</v>
      </c>
      <c r="G776">
        <v>-12</v>
      </c>
      <c r="H776" s="32">
        <v>41133</v>
      </c>
      <c r="I776" t="s">
        <v>19</v>
      </c>
      <c r="J776" t="s">
        <v>25</v>
      </c>
      <c r="L776" s="133" t="s">
        <v>434</v>
      </c>
      <c r="M776" t="s">
        <v>20</v>
      </c>
      <c r="N776" s="32">
        <v>45225</v>
      </c>
      <c r="O776" t="s">
        <v>26</v>
      </c>
      <c r="P776" s="32">
        <v>45225</v>
      </c>
      <c r="Q776" t="s">
        <v>132</v>
      </c>
    </row>
    <row r="777" spans="1:17" ht="12.75">
      <c r="A777">
        <v>7114594</v>
      </c>
      <c r="B777" t="s">
        <v>69</v>
      </c>
      <c r="C777" t="s">
        <v>21</v>
      </c>
      <c r="D777">
        <v>10</v>
      </c>
      <c r="E777">
        <v>1019</v>
      </c>
      <c r="F777" t="s">
        <v>22</v>
      </c>
      <c r="G777">
        <v>-17</v>
      </c>
      <c r="H777" s="32">
        <v>39377</v>
      </c>
      <c r="I777" t="s">
        <v>19</v>
      </c>
      <c r="J777" t="s">
        <v>25</v>
      </c>
      <c r="K777" t="s">
        <v>25</v>
      </c>
      <c r="L777" s="133" t="s">
        <v>446</v>
      </c>
      <c r="M777" t="s">
        <v>66</v>
      </c>
      <c r="N777" s="32">
        <v>45144</v>
      </c>
      <c r="O777" t="s">
        <v>26</v>
      </c>
      <c r="P777" s="32">
        <v>43732</v>
      </c>
      <c r="Q777" t="s">
        <v>132</v>
      </c>
    </row>
    <row r="778" spans="1:17" ht="12.75">
      <c r="A778">
        <v>7115714</v>
      </c>
      <c r="B778" t="s">
        <v>749</v>
      </c>
      <c r="C778" t="s">
        <v>750</v>
      </c>
      <c r="D778">
        <v>5</v>
      </c>
      <c r="E778">
        <v>500</v>
      </c>
      <c r="F778" t="s">
        <v>24</v>
      </c>
      <c r="G778">
        <v>-14</v>
      </c>
      <c r="H778" s="32">
        <v>40185</v>
      </c>
      <c r="I778" t="s">
        <v>19</v>
      </c>
      <c r="J778" t="s">
        <v>25</v>
      </c>
      <c r="L778" s="133" t="s">
        <v>444</v>
      </c>
      <c r="M778" t="s">
        <v>97</v>
      </c>
      <c r="N778" s="32">
        <v>45308</v>
      </c>
      <c r="O778" t="s">
        <v>26</v>
      </c>
      <c r="P778" s="32">
        <v>45308</v>
      </c>
      <c r="Q778" t="s">
        <v>132</v>
      </c>
    </row>
    <row r="779" spans="1:17" ht="12.75">
      <c r="A779">
        <v>2113355</v>
      </c>
      <c r="B779" t="s">
        <v>410</v>
      </c>
      <c r="C779" t="s">
        <v>176</v>
      </c>
      <c r="D779">
        <v>6</v>
      </c>
      <c r="E779">
        <v>679</v>
      </c>
      <c r="F779" t="s">
        <v>22</v>
      </c>
      <c r="G779">
        <v>-17</v>
      </c>
      <c r="H779" s="32">
        <v>39163</v>
      </c>
      <c r="I779" t="s">
        <v>19</v>
      </c>
      <c r="J779" t="s">
        <v>25</v>
      </c>
      <c r="K779" t="s">
        <v>25</v>
      </c>
      <c r="L779" s="133" t="s">
        <v>471</v>
      </c>
      <c r="M779" t="s">
        <v>58</v>
      </c>
      <c r="N779" s="32">
        <v>45191</v>
      </c>
      <c r="O779" t="s">
        <v>26</v>
      </c>
      <c r="P779" s="32">
        <v>44110</v>
      </c>
      <c r="Q779" t="s">
        <v>132</v>
      </c>
    </row>
    <row r="780" spans="1:18" ht="12.75">
      <c r="A780">
        <v>7115709</v>
      </c>
      <c r="B780" t="s">
        <v>1534</v>
      </c>
      <c r="C780" t="s">
        <v>787</v>
      </c>
      <c r="D780">
        <v>5</v>
      </c>
      <c r="E780">
        <v>500</v>
      </c>
      <c r="F780" t="s">
        <v>1058</v>
      </c>
      <c r="G780">
        <v>-70</v>
      </c>
      <c r="H780" s="32">
        <v>21092</v>
      </c>
      <c r="I780" t="s">
        <v>19</v>
      </c>
      <c r="J780" t="s">
        <v>48</v>
      </c>
      <c r="L780" s="133" t="s">
        <v>438</v>
      </c>
      <c r="M780" t="s">
        <v>80</v>
      </c>
      <c r="N780" s="32">
        <v>45281</v>
      </c>
      <c r="O780" t="s">
        <v>26</v>
      </c>
      <c r="P780" s="32">
        <v>45281</v>
      </c>
      <c r="Q780" t="s">
        <v>27</v>
      </c>
      <c r="R780" s="32">
        <v>45265</v>
      </c>
    </row>
    <row r="781" spans="1:17" ht="12.75">
      <c r="A781">
        <v>7114863</v>
      </c>
      <c r="B781" t="s">
        <v>164</v>
      </c>
      <c r="C781" t="s">
        <v>45</v>
      </c>
      <c r="D781">
        <v>6</v>
      </c>
      <c r="E781">
        <v>696</v>
      </c>
      <c r="F781" t="s">
        <v>22</v>
      </c>
      <c r="G781">
        <v>-17</v>
      </c>
      <c r="H781" s="32">
        <v>39312</v>
      </c>
      <c r="I781" t="s">
        <v>19</v>
      </c>
      <c r="J781" t="s">
        <v>25</v>
      </c>
      <c r="K781" t="s">
        <v>25</v>
      </c>
      <c r="L781" s="133" t="s">
        <v>440</v>
      </c>
      <c r="M781" t="s">
        <v>73</v>
      </c>
      <c r="N781" s="32">
        <v>45187</v>
      </c>
      <c r="O781" t="s">
        <v>26</v>
      </c>
      <c r="P781" s="32">
        <v>44126</v>
      </c>
      <c r="Q781" t="s">
        <v>132</v>
      </c>
    </row>
    <row r="782" spans="1:17" ht="12.75">
      <c r="A782">
        <v>7115131</v>
      </c>
      <c r="B782" t="s">
        <v>751</v>
      </c>
      <c r="C782" t="s">
        <v>181</v>
      </c>
      <c r="D782">
        <v>5</v>
      </c>
      <c r="E782">
        <v>517</v>
      </c>
      <c r="F782" t="s">
        <v>24</v>
      </c>
      <c r="G782">
        <v>-14</v>
      </c>
      <c r="H782" s="32">
        <v>40409</v>
      </c>
      <c r="I782" t="s">
        <v>19</v>
      </c>
      <c r="K782" t="s">
        <v>25</v>
      </c>
      <c r="L782" s="133" t="s">
        <v>463</v>
      </c>
      <c r="M782" t="s">
        <v>46</v>
      </c>
      <c r="O782" t="s">
        <v>500</v>
      </c>
      <c r="P782" s="32">
        <v>44613</v>
      </c>
      <c r="Q782" t="s">
        <v>132</v>
      </c>
    </row>
    <row r="783" spans="1:18" ht="12.75">
      <c r="A783">
        <v>7115680</v>
      </c>
      <c r="B783" t="s">
        <v>993</v>
      </c>
      <c r="C783" t="s">
        <v>1005</v>
      </c>
      <c r="D783">
        <v>5</v>
      </c>
      <c r="E783">
        <v>548</v>
      </c>
      <c r="F783" t="s">
        <v>1054</v>
      </c>
      <c r="G783">
        <v>-50</v>
      </c>
      <c r="H783" s="32">
        <v>29581</v>
      </c>
      <c r="I783" t="s">
        <v>19</v>
      </c>
      <c r="J783" t="s">
        <v>25</v>
      </c>
      <c r="L783" s="133" t="s">
        <v>463</v>
      </c>
      <c r="M783" t="s">
        <v>46</v>
      </c>
      <c r="N783" s="32">
        <v>45260</v>
      </c>
      <c r="O783" t="s">
        <v>26</v>
      </c>
      <c r="P783" s="32">
        <v>45260</v>
      </c>
      <c r="Q783" t="s">
        <v>27</v>
      </c>
      <c r="R783" s="32">
        <v>45255</v>
      </c>
    </row>
    <row r="784" spans="1:18" ht="12.75">
      <c r="A784">
        <v>715996</v>
      </c>
      <c r="B784" t="s">
        <v>1535</v>
      </c>
      <c r="C784" t="s">
        <v>1135</v>
      </c>
      <c r="D784">
        <v>12</v>
      </c>
      <c r="E784">
        <v>1281</v>
      </c>
      <c r="F784" t="s">
        <v>1054</v>
      </c>
      <c r="G784">
        <v>-50</v>
      </c>
      <c r="H784" s="32">
        <v>29129</v>
      </c>
      <c r="I784" t="s">
        <v>19</v>
      </c>
      <c r="J784" t="s">
        <v>25</v>
      </c>
      <c r="K784" t="s">
        <v>25</v>
      </c>
      <c r="L784" s="133" t="s">
        <v>440</v>
      </c>
      <c r="M784" t="s">
        <v>73</v>
      </c>
      <c r="N784" s="32">
        <v>45187</v>
      </c>
      <c r="O784" t="s">
        <v>26</v>
      </c>
      <c r="P784" s="32">
        <v>37432</v>
      </c>
      <c r="Q784" t="s">
        <v>1064</v>
      </c>
      <c r="R784" s="32">
        <v>44800</v>
      </c>
    </row>
    <row r="785" spans="1:18" ht="12.75">
      <c r="A785">
        <v>7111378</v>
      </c>
      <c r="B785" t="s">
        <v>1535</v>
      </c>
      <c r="C785" t="s">
        <v>1384</v>
      </c>
      <c r="D785">
        <v>10</v>
      </c>
      <c r="E785">
        <v>1082</v>
      </c>
      <c r="F785" t="s">
        <v>1053</v>
      </c>
      <c r="G785">
        <v>-40</v>
      </c>
      <c r="H785" s="32">
        <v>36802</v>
      </c>
      <c r="I785" t="s">
        <v>19</v>
      </c>
      <c r="K785" t="s">
        <v>25</v>
      </c>
      <c r="L785" s="133" t="s">
        <v>471</v>
      </c>
      <c r="M785" t="s">
        <v>58</v>
      </c>
      <c r="O785" t="s">
        <v>500</v>
      </c>
      <c r="P785" s="32">
        <v>40830</v>
      </c>
      <c r="Q785" t="s">
        <v>1064</v>
      </c>
      <c r="R785" s="32">
        <v>44447</v>
      </c>
    </row>
    <row r="786" spans="1:17" ht="12.75">
      <c r="A786" s="133" t="s">
        <v>1536</v>
      </c>
      <c r="B786" t="s">
        <v>411</v>
      </c>
      <c r="C786" t="s">
        <v>1072</v>
      </c>
      <c r="D786">
        <v>5</v>
      </c>
      <c r="E786">
        <v>500</v>
      </c>
      <c r="F786" t="s">
        <v>1054</v>
      </c>
      <c r="G786">
        <v>-50</v>
      </c>
      <c r="H786" s="32">
        <v>28107</v>
      </c>
      <c r="I786" t="s">
        <v>19</v>
      </c>
      <c r="J786" t="s">
        <v>48</v>
      </c>
      <c r="L786" s="133" t="s">
        <v>464</v>
      </c>
      <c r="M786" t="s">
        <v>50</v>
      </c>
      <c r="N786" s="32">
        <v>45251</v>
      </c>
      <c r="O786" t="s">
        <v>26</v>
      </c>
      <c r="P786" s="32">
        <v>37432</v>
      </c>
      <c r="Q786" t="s">
        <v>546</v>
      </c>
    </row>
    <row r="787" spans="1:17" ht="12.75">
      <c r="A787">
        <v>7115499</v>
      </c>
      <c r="B787" t="s">
        <v>411</v>
      </c>
      <c r="C787" t="s">
        <v>412</v>
      </c>
      <c r="D787">
        <v>5</v>
      </c>
      <c r="E787">
        <v>500</v>
      </c>
      <c r="F787" t="s">
        <v>24</v>
      </c>
      <c r="G787">
        <v>-14</v>
      </c>
      <c r="H787" s="32">
        <v>40543</v>
      </c>
      <c r="I787" t="s">
        <v>19</v>
      </c>
      <c r="J787" t="s">
        <v>25</v>
      </c>
      <c r="L787" s="133" t="s">
        <v>438</v>
      </c>
      <c r="M787" t="s">
        <v>80</v>
      </c>
      <c r="N787" s="32">
        <v>45184</v>
      </c>
      <c r="O787" t="s">
        <v>26</v>
      </c>
      <c r="P787" s="32">
        <v>45184</v>
      </c>
      <c r="Q787" t="s">
        <v>132</v>
      </c>
    </row>
    <row r="788" spans="1:18" ht="12.75">
      <c r="A788">
        <v>719455</v>
      </c>
      <c r="B788" t="s">
        <v>1537</v>
      </c>
      <c r="C788" t="s">
        <v>1007</v>
      </c>
      <c r="D788">
        <v>8</v>
      </c>
      <c r="E788">
        <v>893</v>
      </c>
      <c r="F788" t="s">
        <v>1053</v>
      </c>
      <c r="G788">
        <v>-40</v>
      </c>
      <c r="H788" s="32">
        <v>37095</v>
      </c>
      <c r="I788" t="s">
        <v>19</v>
      </c>
      <c r="J788" t="s">
        <v>25</v>
      </c>
      <c r="K788" t="s">
        <v>25</v>
      </c>
      <c r="L788" s="133" t="s">
        <v>446</v>
      </c>
      <c r="M788" t="s">
        <v>66</v>
      </c>
      <c r="N788" s="32">
        <v>45182</v>
      </c>
      <c r="O788" t="s">
        <v>26</v>
      </c>
      <c r="P788" s="32">
        <v>39744</v>
      </c>
      <c r="Q788" t="s">
        <v>1064</v>
      </c>
      <c r="R788" s="32">
        <v>44813</v>
      </c>
    </row>
    <row r="789" spans="1:18" ht="12.75">
      <c r="A789">
        <v>7110727</v>
      </c>
      <c r="B789" t="s">
        <v>1537</v>
      </c>
      <c r="C789" t="s">
        <v>635</v>
      </c>
      <c r="D789">
        <v>5</v>
      </c>
      <c r="E789">
        <v>503</v>
      </c>
      <c r="F789" t="s">
        <v>1065</v>
      </c>
      <c r="G789">
        <v>-60</v>
      </c>
      <c r="H789" s="32">
        <v>26626</v>
      </c>
      <c r="I789" t="s">
        <v>29</v>
      </c>
      <c r="J789" t="s">
        <v>48</v>
      </c>
      <c r="L789" s="133" t="s">
        <v>471</v>
      </c>
      <c r="M789" t="s">
        <v>58</v>
      </c>
      <c r="N789" s="32">
        <v>45271</v>
      </c>
      <c r="O789" t="s">
        <v>26</v>
      </c>
      <c r="P789" s="32">
        <v>40451</v>
      </c>
      <c r="Q789" t="s">
        <v>1064</v>
      </c>
      <c r="R789" s="32">
        <v>44817</v>
      </c>
    </row>
    <row r="790" spans="1:18" ht="12.75">
      <c r="A790">
        <v>718978</v>
      </c>
      <c r="B790" t="s">
        <v>1537</v>
      </c>
      <c r="C790" t="s">
        <v>1022</v>
      </c>
      <c r="D790">
        <v>14</v>
      </c>
      <c r="E790">
        <v>1452</v>
      </c>
      <c r="F790" t="s">
        <v>1053</v>
      </c>
      <c r="G790">
        <v>-40</v>
      </c>
      <c r="H790" s="32">
        <v>35645</v>
      </c>
      <c r="I790" t="s">
        <v>19</v>
      </c>
      <c r="J790" t="s">
        <v>25</v>
      </c>
      <c r="K790" t="s">
        <v>25</v>
      </c>
      <c r="L790" s="133" t="s">
        <v>471</v>
      </c>
      <c r="M790" t="s">
        <v>58</v>
      </c>
      <c r="N790" s="32">
        <v>45191</v>
      </c>
      <c r="O790" t="s">
        <v>26</v>
      </c>
      <c r="P790" s="32">
        <v>39380</v>
      </c>
      <c r="Q790" t="s">
        <v>27</v>
      </c>
      <c r="R790" s="32">
        <v>45187</v>
      </c>
    </row>
    <row r="791" spans="1:18" ht="12.75">
      <c r="A791">
        <v>586472</v>
      </c>
      <c r="B791" t="s">
        <v>994</v>
      </c>
      <c r="C791" t="s">
        <v>1201</v>
      </c>
      <c r="D791">
        <v>8</v>
      </c>
      <c r="E791">
        <v>828</v>
      </c>
      <c r="F791" t="s">
        <v>1054</v>
      </c>
      <c r="G791">
        <v>-50</v>
      </c>
      <c r="H791" s="32">
        <v>28556</v>
      </c>
      <c r="I791" t="s">
        <v>19</v>
      </c>
      <c r="K791" t="s">
        <v>48</v>
      </c>
      <c r="L791" s="133" t="s">
        <v>446</v>
      </c>
      <c r="M791" t="s">
        <v>66</v>
      </c>
      <c r="O791" t="s">
        <v>500</v>
      </c>
      <c r="P791" s="32">
        <v>37652</v>
      </c>
      <c r="Q791" t="s">
        <v>1064</v>
      </c>
      <c r="R791" s="32">
        <v>44449</v>
      </c>
    </row>
    <row r="792" spans="1:17" ht="12.75">
      <c r="A792">
        <v>7115484</v>
      </c>
      <c r="B792" t="s">
        <v>413</v>
      </c>
      <c r="C792" t="s">
        <v>371</v>
      </c>
      <c r="D792">
        <v>5</v>
      </c>
      <c r="E792">
        <v>500</v>
      </c>
      <c r="F792" t="s">
        <v>37</v>
      </c>
      <c r="G792">
        <v>-12</v>
      </c>
      <c r="H792" s="32">
        <v>41126</v>
      </c>
      <c r="I792" t="s">
        <v>19</v>
      </c>
      <c r="J792" t="s">
        <v>25</v>
      </c>
      <c r="L792" s="133" t="s">
        <v>446</v>
      </c>
      <c r="M792" t="s">
        <v>66</v>
      </c>
      <c r="N792" s="32">
        <v>45175</v>
      </c>
      <c r="O792" t="s">
        <v>26</v>
      </c>
      <c r="P792" s="32">
        <v>45175</v>
      </c>
      <c r="Q792" t="s">
        <v>132</v>
      </c>
    </row>
    <row r="793" spans="1:18" ht="12.75">
      <c r="A793">
        <v>712451</v>
      </c>
      <c r="B793" t="s">
        <v>752</v>
      </c>
      <c r="C793" t="s">
        <v>1135</v>
      </c>
      <c r="D793">
        <v>14</v>
      </c>
      <c r="E793">
        <v>1476</v>
      </c>
      <c r="F793" t="s">
        <v>1054</v>
      </c>
      <c r="G793">
        <v>-50</v>
      </c>
      <c r="H793" s="32">
        <v>27082</v>
      </c>
      <c r="I793" t="s">
        <v>19</v>
      </c>
      <c r="K793" t="s">
        <v>25</v>
      </c>
      <c r="L793" s="133" t="s">
        <v>1055</v>
      </c>
      <c r="M793" t="s">
        <v>1056</v>
      </c>
      <c r="O793" t="s">
        <v>500</v>
      </c>
      <c r="P793" s="32">
        <v>37432</v>
      </c>
      <c r="Q793" t="s">
        <v>27</v>
      </c>
      <c r="R793" s="32">
        <v>44839</v>
      </c>
    </row>
    <row r="794" spans="1:17" ht="12.75">
      <c r="A794">
        <v>7114895</v>
      </c>
      <c r="B794" t="s">
        <v>752</v>
      </c>
      <c r="C794" t="s">
        <v>503</v>
      </c>
      <c r="D794">
        <v>6</v>
      </c>
      <c r="E794">
        <v>682</v>
      </c>
      <c r="F794" t="s">
        <v>30</v>
      </c>
      <c r="G794">
        <v>-16</v>
      </c>
      <c r="H794" s="32">
        <v>39495</v>
      </c>
      <c r="I794" t="s">
        <v>19</v>
      </c>
      <c r="K794" t="s">
        <v>25</v>
      </c>
      <c r="L794" s="133" t="s">
        <v>443</v>
      </c>
      <c r="M794" t="s">
        <v>94</v>
      </c>
      <c r="O794" t="s">
        <v>500</v>
      </c>
      <c r="P794" s="32">
        <v>44456</v>
      </c>
      <c r="Q794" t="s">
        <v>132</v>
      </c>
    </row>
    <row r="795" spans="1:17" ht="12.75">
      <c r="A795">
        <v>7115182</v>
      </c>
      <c r="B795" t="s">
        <v>753</v>
      </c>
      <c r="C795" t="s">
        <v>273</v>
      </c>
      <c r="D795">
        <v>5</v>
      </c>
      <c r="E795">
        <v>500</v>
      </c>
      <c r="F795" t="s">
        <v>32</v>
      </c>
      <c r="G795">
        <v>-13</v>
      </c>
      <c r="H795" s="32">
        <v>40857</v>
      </c>
      <c r="I795" t="s">
        <v>19</v>
      </c>
      <c r="K795" t="s">
        <v>48</v>
      </c>
      <c r="L795" s="133" t="s">
        <v>464</v>
      </c>
      <c r="M795" t="s">
        <v>50</v>
      </c>
      <c r="O795" t="s">
        <v>500</v>
      </c>
      <c r="P795" s="32">
        <v>44814</v>
      </c>
      <c r="Q795" t="s">
        <v>132</v>
      </c>
    </row>
    <row r="796" spans="1:17" ht="12.75">
      <c r="A796">
        <v>7114456</v>
      </c>
      <c r="B796" t="s">
        <v>995</v>
      </c>
      <c r="C796" t="s">
        <v>1076</v>
      </c>
      <c r="D796">
        <v>5</v>
      </c>
      <c r="E796">
        <v>500</v>
      </c>
      <c r="F796" t="s">
        <v>1058</v>
      </c>
      <c r="G796">
        <v>-70</v>
      </c>
      <c r="H796" s="32">
        <v>21790</v>
      </c>
      <c r="I796" t="s">
        <v>29</v>
      </c>
      <c r="J796" t="s">
        <v>48</v>
      </c>
      <c r="L796" s="133" t="s">
        <v>464</v>
      </c>
      <c r="M796" t="s">
        <v>50</v>
      </c>
      <c r="N796" s="32">
        <v>45197</v>
      </c>
      <c r="O796" t="s">
        <v>26</v>
      </c>
      <c r="P796" s="32">
        <v>43445</v>
      </c>
      <c r="Q796" t="s">
        <v>546</v>
      </c>
    </row>
    <row r="797" spans="1:17" ht="12.75">
      <c r="A797">
        <v>7115004</v>
      </c>
      <c r="B797" t="s">
        <v>193</v>
      </c>
      <c r="C797" t="s">
        <v>179</v>
      </c>
      <c r="D797">
        <v>7</v>
      </c>
      <c r="E797">
        <v>784</v>
      </c>
      <c r="F797" t="s">
        <v>30</v>
      </c>
      <c r="G797">
        <v>-16</v>
      </c>
      <c r="H797" s="32">
        <v>39507</v>
      </c>
      <c r="I797" t="s">
        <v>19</v>
      </c>
      <c r="J797" t="s">
        <v>25</v>
      </c>
      <c r="K797" t="s">
        <v>25</v>
      </c>
      <c r="L797" s="133" t="s">
        <v>442</v>
      </c>
      <c r="M797" t="s">
        <v>61</v>
      </c>
      <c r="N797" s="32">
        <v>45171</v>
      </c>
      <c r="O797" t="s">
        <v>26</v>
      </c>
      <c r="P797" s="32">
        <v>44483</v>
      </c>
      <c r="Q797" t="s">
        <v>132</v>
      </c>
    </row>
    <row r="798" spans="1:17" ht="12.75">
      <c r="A798">
        <v>7115515</v>
      </c>
      <c r="B798" t="s">
        <v>193</v>
      </c>
      <c r="C798" t="s">
        <v>695</v>
      </c>
      <c r="D798">
        <v>5</v>
      </c>
      <c r="E798">
        <v>500</v>
      </c>
      <c r="F798" t="s">
        <v>41</v>
      </c>
      <c r="G798">
        <v>-11</v>
      </c>
      <c r="H798" s="32">
        <v>41590</v>
      </c>
      <c r="I798" t="s">
        <v>29</v>
      </c>
      <c r="J798" t="s">
        <v>48</v>
      </c>
      <c r="L798" s="133" t="s">
        <v>442</v>
      </c>
      <c r="M798" t="s">
        <v>61</v>
      </c>
      <c r="N798" s="32">
        <v>45189</v>
      </c>
      <c r="O798" t="s">
        <v>26</v>
      </c>
      <c r="P798" s="32">
        <v>45189</v>
      </c>
      <c r="Q798" t="s">
        <v>132</v>
      </c>
    </row>
    <row r="799" spans="1:18" ht="12.75">
      <c r="A799">
        <v>715973</v>
      </c>
      <c r="B799" t="s">
        <v>754</v>
      </c>
      <c r="C799" t="s">
        <v>984</v>
      </c>
      <c r="D799">
        <v>7</v>
      </c>
      <c r="E799">
        <v>723</v>
      </c>
      <c r="F799" t="s">
        <v>1058</v>
      </c>
      <c r="G799">
        <v>-70</v>
      </c>
      <c r="H799" s="32">
        <v>22148</v>
      </c>
      <c r="I799" t="s">
        <v>19</v>
      </c>
      <c r="J799" t="s">
        <v>25</v>
      </c>
      <c r="K799" t="s">
        <v>25</v>
      </c>
      <c r="L799" s="133" t="s">
        <v>437</v>
      </c>
      <c r="M799" t="s">
        <v>71</v>
      </c>
      <c r="N799" s="32">
        <v>45188</v>
      </c>
      <c r="O799" t="s">
        <v>26</v>
      </c>
      <c r="P799" s="32">
        <v>37432</v>
      </c>
      <c r="Q799" t="s">
        <v>27</v>
      </c>
      <c r="R799" s="32">
        <v>45187</v>
      </c>
    </row>
    <row r="800" spans="1:17" ht="12.75">
      <c r="A800">
        <v>7115438</v>
      </c>
      <c r="B800" t="s">
        <v>754</v>
      </c>
      <c r="C800" t="s">
        <v>695</v>
      </c>
      <c r="D800">
        <v>5</v>
      </c>
      <c r="E800">
        <v>500</v>
      </c>
      <c r="F800" t="s">
        <v>41</v>
      </c>
      <c r="G800">
        <v>-11</v>
      </c>
      <c r="H800" s="32">
        <v>41441</v>
      </c>
      <c r="I800" t="s">
        <v>29</v>
      </c>
      <c r="J800" t="s">
        <v>25</v>
      </c>
      <c r="K800" t="s">
        <v>25</v>
      </c>
      <c r="L800" s="133" t="s">
        <v>446</v>
      </c>
      <c r="M800" t="s">
        <v>66</v>
      </c>
      <c r="N800" s="32">
        <v>45279</v>
      </c>
      <c r="O800" t="s">
        <v>26</v>
      </c>
      <c r="P800" s="32">
        <v>44950</v>
      </c>
      <c r="Q800" t="s">
        <v>132</v>
      </c>
    </row>
    <row r="801" spans="1:18" ht="12.75">
      <c r="A801">
        <v>714201</v>
      </c>
      <c r="B801" t="s">
        <v>754</v>
      </c>
      <c r="C801" t="s">
        <v>1010</v>
      </c>
      <c r="D801">
        <v>9</v>
      </c>
      <c r="E801">
        <v>966</v>
      </c>
      <c r="F801" t="s">
        <v>1053</v>
      </c>
      <c r="G801">
        <v>-40</v>
      </c>
      <c r="H801" s="32">
        <v>30965</v>
      </c>
      <c r="I801" t="s">
        <v>19</v>
      </c>
      <c r="J801" t="s">
        <v>25</v>
      </c>
      <c r="K801" t="s">
        <v>25</v>
      </c>
      <c r="L801" s="133" t="s">
        <v>437</v>
      </c>
      <c r="M801" t="s">
        <v>71</v>
      </c>
      <c r="N801" s="32">
        <v>45188</v>
      </c>
      <c r="O801" t="s">
        <v>26</v>
      </c>
      <c r="P801" s="32">
        <v>37432</v>
      </c>
      <c r="Q801" t="s">
        <v>1064</v>
      </c>
      <c r="R801" s="32">
        <v>44820</v>
      </c>
    </row>
    <row r="802" spans="1:18" ht="12.75">
      <c r="A802">
        <v>714200</v>
      </c>
      <c r="B802" t="s">
        <v>754</v>
      </c>
      <c r="C802" t="s">
        <v>1072</v>
      </c>
      <c r="D802">
        <v>14</v>
      </c>
      <c r="E802">
        <v>1479</v>
      </c>
      <c r="F802" t="s">
        <v>1053</v>
      </c>
      <c r="G802">
        <v>-40</v>
      </c>
      <c r="H802" s="32">
        <v>30965</v>
      </c>
      <c r="I802" t="s">
        <v>19</v>
      </c>
      <c r="J802" t="s">
        <v>25</v>
      </c>
      <c r="K802" t="s">
        <v>25</v>
      </c>
      <c r="L802" s="133" t="s">
        <v>440</v>
      </c>
      <c r="M802" t="s">
        <v>73</v>
      </c>
      <c r="N802" s="32">
        <v>45179</v>
      </c>
      <c r="O802" t="s">
        <v>26</v>
      </c>
      <c r="P802" s="32">
        <v>37432</v>
      </c>
      <c r="Q802" t="s">
        <v>27</v>
      </c>
      <c r="R802" s="32">
        <v>45177</v>
      </c>
    </row>
    <row r="803" spans="1:18" ht="12.75">
      <c r="A803">
        <v>717727</v>
      </c>
      <c r="B803" t="s">
        <v>1538</v>
      </c>
      <c r="C803" t="s">
        <v>1093</v>
      </c>
      <c r="D803">
        <v>11</v>
      </c>
      <c r="E803">
        <v>1129</v>
      </c>
      <c r="F803" t="s">
        <v>1065</v>
      </c>
      <c r="G803">
        <v>-60</v>
      </c>
      <c r="H803" s="32">
        <v>26958</v>
      </c>
      <c r="I803" t="s">
        <v>19</v>
      </c>
      <c r="J803" t="s">
        <v>25</v>
      </c>
      <c r="K803" t="s">
        <v>25</v>
      </c>
      <c r="L803" s="133" t="s">
        <v>440</v>
      </c>
      <c r="M803" t="s">
        <v>73</v>
      </c>
      <c r="N803" s="32">
        <v>45136</v>
      </c>
      <c r="O803" t="s">
        <v>26</v>
      </c>
      <c r="P803" s="32">
        <v>38377</v>
      </c>
      <c r="Q803" t="s">
        <v>27</v>
      </c>
      <c r="R803" s="32">
        <v>45134</v>
      </c>
    </row>
    <row r="804" spans="1:18" ht="12.75">
      <c r="A804">
        <v>7114972</v>
      </c>
      <c r="B804" t="s">
        <v>1539</v>
      </c>
      <c r="C804" t="s">
        <v>954</v>
      </c>
      <c r="D804">
        <v>5</v>
      </c>
      <c r="E804">
        <v>500</v>
      </c>
      <c r="F804" t="s">
        <v>1058</v>
      </c>
      <c r="G804">
        <v>-70</v>
      </c>
      <c r="H804" s="32">
        <v>23137</v>
      </c>
      <c r="I804" t="s">
        <v>19</v>
      </c>
      <c r="J804" t="s">
        <v>25</v>
      </c>
      <c r="K804" t="s">
        <v>48</v>
      </c>
      <c r="L804" s="133" t="s">
        <v>434</v>
      </c>
      <c r="M804" t="s">
        <v>20</v>
      </c>
      <c r="N804" s="32">
        <v>45209</v>
      </c>
      <c r="O804" t="s">
        <v>26</v>
      </c>
      <c r="P804" s="32">
        <v>44473</v>
      </c>
      <c r="Q804" t="s">
        <v>27</v>
      </c>
      <c r="R804" s="32">
        <v>45156</v>
      </c>
    </row>
    <row r="805" spans="1:18" ht="12.75">
      <c r="A805">
        <v>371324</v>
      </c>
      <c r="B805" t="s">
        <v>1540</v>
      </c>
      <c r="C805" t="s">
        <v>1082</v>
      </c>
      <c r="D805">
        <v>11</v>
      </c>
      <c r="E805">
        <v>1107</v>
      </c>
      <c r="F805" t="s">
        <v>1065</v>
      </c>
      <c r="G805">
        <v>-60</v>
      </c>
      <c r="H805" s="32">
        <v>26660</v>
      </c>
      <c r="I805" t="s">
        <v>19</v>
      </c>
      <c r="J805" t="s">
        <v>25</v>
      </c>
      <c r="K805" t="s">
        <v>25</v>
      </c>
      <c r="L805" s="133" t="s">
        <v>1055</v>
      </c>
      <c r="M805" t="s">
        <v>1056</v>
      </c>
      <c r="N805" s="32">
        <v>45298</v>
      </c>
      <c r="O805" t="s">
        <v>26</v>
      </c>
      <c r="P805" s="32">
        <v>37432</v>
      </c>
      <c r="Q805" t="s">
        <v>27</v>
      </c>
      <c r="R805" s="32">
        <v>45252</v>
      </c>
    </row>
    <row r="806" spans="1:17" ht="12.75">
      <c r="A806">
        <v>7114800</v>
      </c>
      <c r="B806" t="s">
        <v>755</v>
      </c>
      <c r="C806" t="s">
        <v>180</v>
      </c>
      <c r="D806">
        <v>5</v>
      </c>
      <c r="E806">
        <v>500</v>
      </c>
      <c r="F806" t="s">
        <v>30</v>
      </c>
      <c r="G806">
        <v>-16</v>
      </c>
      <c r="H806" s="32">
        <v>39606</v>
      </c>
      <c r="I806" t="s">
        <v>19</v>
      </c>
      <c r="K806" t="s">
        <v>25</v>
      </c>
      <c r="L806" s="133" t="s">
        <v>434</v>
      </c>
      <c r="M806" t="s">
        <v>20</v>
      </c>
      <c r="O806" t="s">
        <v>500</v>
      </c>
      <c r="P806" s="32">
        <v>44088</v>
      </c>
      <c r="Q806" t="s">
        <v>132</v>
      </c>
    </row>
    <row r="807" spans="1:18" ht="12.75">
      <c r="A807">
        <v>7115541</v>
      </c>
      <c r="B807" t="s">
        <v>755</v>
      </c>
      <c r="C807" t="s">
        <v>1527</v>
      </c>
      <c r="D807">
        <v>5</v>
      </c>
      <c r="E807">
        <v>500</v>
      </c>
      <c r="F807" t="s">
        <v>1053</v>
      </c>
      <c r="G807">
        <v>-40</v>
      </c>
      <c r="H807" s="32">
        <v>33226</v>
      </c>
      <c r="I807" t="s">
        <v>19</v>
      </c>
      <c r="J807" t="s">
        <v>48</v>
      </c>
      <c r="L807" s="133" t="s">
        <v>453</v>
      </c>
      <c r="M807" t="s">
        <v>384</v>
      </c>
      <c r="N807" s="32">
        <v>45197</v>
      </c>
      <c r="O807" t="s">
        <v>26</v>
      </c>
      <c r="P807" s="32">
        <v>45197</v>
      </c>
      <c r="Q807" t="s">
        <v>27</v>
      </c>
      <c r="R807" s="32">
        <v>45194</v>
      </c>
    </row>
    <row r="808" spans="1:18" ht="12.75">
      <c r="A808">
        <v>7115297</v>
      </c>
      <c r="B808" t="s">
        <v>332</v>
      </c>
      <c r="C808" t="s">
        <v>1066</v>
      </c>
      <c r="D808">
        <v>5</v>
      </c>
      <c r="E808">
        <v>500</v>
      </c>
      <c r="F808" t="s">
        <v>1054</v>
      </c>
      <c r="G808">
        <v>-50</v>
      </c>
      <c r="H808" s="32">
        <v>30115</v>
      </c>
      <c r="I808" t="s">
        <v>19</v>
      </c>
      <c r="J808" t="s">
        <v>48</v>
      </c>
      <c r="K808" t="s">
        <v>25</v>
      </c>
      <c r="L808" s="133" t="s">
        <v>446</v>
      </c>
      <c r="M808" t="s">
        <v>66</v>
      </c>
      <c r="N808" s="32">
        <v>45206</v>
      </c>
      <c r="O808" t="s">
        <v>26</v>
      </c>
      <c r="P808" s="32">
        <v>44846</v>
      </c>
      <c r="Q808" t="s">
        <v>1064</v>
      </c>
      <c r="R808" s="32">
        <v>44844</v>
      </c>
    </row>
    <row r="809" spans="1:17" ht="12.75">
      <c r="A809">
        <v>7115298</v>
      </c>
      <c r="B809" t="s">
        <v>332</v>
      </c>
      <c r="C809" t="s">
        <v>356</v>
      </c>
      <c r="D809">
        <v>5</v>
      </c>
      <c r="E809">
        <v>502</v>
      </c>
      <c r="F809" t="s">
        <v>41</v>
      </c>
      <c r="G809">
        <v>-11</v>
      </c>
      <c r="H809" s="32">
        <v>41518</v>
      </c>
      <c r="I809" t="s">
        <v>19</v>
      </c>
      <c r="J809" t="s">
        <v>25</v>
      </c>
      <c r="K809" t="s">
        <v>25</v>
      </c>
      <c r="L809" s="133" t="s">
        <v>446</v>
      </c>
      <c r="M809" t="s">
        <v>66</v>
      </c>
      <c r="N809" s="32">
        <v>45206</v>
      </c>
      <c r="O809" t="s">
        <v>26</v>
      </c>
      <c r="P809" s="32">
        <v>44846</v>
      </c>
      <c r="Q809" t="s">
        <v>132</v>
      </c>
    </row>
    <row r="810" spans="1:18" ht="12.75">
      <c r="A810">
        <v>7112440</v>
      </c>
      <c r="B810" t="s">
        <v>1541</v>
      </c>
      <c r="C810" t="s">
        <v>1132</v>
      </c>
      <c r="D810">
        <v>5</v>
      </c>
      <c r="E810">
        <v>500</v>
      </c>
      <c r="F810" t="s">
        <v>1053</v>
      </c>
      <c r="G810">
        <v>-40</v>
      </c>
      <c r="H810" s="32">
        <v>30955</v>
      </c>
      <c r="I810" t="s">
        <v>29</v>
      </c>
      <c r="J810" t="s">
        <v>48</v>
      </c>
      <c r="L810" s="133" t="s">
        <v>438</v>
      </c>
      <c r="M810" t="s">
        <v>80</v>
      </c>
      <c r="N810" s="32">
        <v>45268</v>
      </c>
      <c r="O810" t="s">
        <v>26</v>
      </c>
      <c r="P810" s="32">
        <v>41545</v>
      </c>
      <c r="Q810" t="s">
        <v>27</v>
      </c>
      <c r="R810" s="32">
        <v>45191</v>
      </c>
    </row>
    <row r="811" spans="1:18" ht="12.75">
      <c r="A811">
        <v>712516</v>
      </c>
      <c r="B811" t="s">
        <v>1542</v>
      </c>
      <c r="C811" t="s">
        <v>1098</v>
      </c>
      <c r="D811">
        <v>10</v>
      </c>
      <c r="E811">
        <v>1037</v>
      </c>
      <c r="F811" t="s">
        <v>1058</v>
      </c>
      <c r="G811">
        <v>-70</v>
      </c>
      <c r="H811" s="32">
        <v>22238</v>
      </c>
      <c r="I811" t="s">
        <v>19</v>
      </c>
      <c r="J811" t="s">
        <v>25</v>
      </c>
      <c r="L811" s="133" t="s">
        <v>443</v>
      </c>
      <c r="M811" t="s">
        <v>94</v>
      </c>
      <c r="N811" s="32">
        <v>45312</v>
      </c>
      <c r="O811" t="s">
        <v>26</v>
      </c>
      <c r="P811" s="32">
        <v>37432</v>
      </c>
      <c r="Q811" t="s">
        <v>27</v>
      </c>
      <c r="R811" s="32">
        <v>45209</v>
      </c>
    </row>
    <row r="812" spans="1:18" ht="12.75">
      <c r="A812">
        <v>7114009</v>
      </c>
      <c r="B812" t="s">
        <v>1543</v>
      </c>
      <c r="C812" t="s">
        <v>1544</v>
      </c>
      <c r="D812">
        <v>5</v>
      </c>
      <c r="E812">
        <v>500</v>
      </c>
      <c r="F812" t="s">
        <v>1058</v>
      </c>
      <c r="G812">
        <v>-70</v>
      </c>
      <c r="H812" s="32">
        <v>21182</v>
      </c>
      <c r="I812" t="s">
        <v>29</v>
      </c>
      <c r="J812" t="s">
        <v>25</v>
      </c>
      <c r="L812" s="133" t="s">
        <v>434</v>
      </c>
      <c r="M812" t="s">
        <v>20</v>
      </c>
      <c r="N812" s="32">
        <v>45217</v>
      </c>
      <c r="O812" t="s">
        <v>26</v>
      </c>
      <c r="P812" s="32">
        <v>42998</v>
      </c>
      <c r="Q812" t="s">
        <v>27</v>
      </c>
      <c r="R812" s="32">
        <v>45215</v>
      </c>
    </row>
    <row r="813" spans="1:18" ht="12.75">
      <c r="A813">
        <v>7113335</v>
      </c>
      <c r="B813" t="s">
        <v>1545</v>
      </c>
      <c r="C813" t="s">
        <v>1057</v>
      </c>
      <c r="D813">
        <v>5</v>
      </c>
      <c r="E813">
        <v>500</v>
      </c>
      <c r="F813" t="s">
        <v>1077</v>
      </c>
      <c r="G813">
        <v>-80</v>
      </c>
      <c r="H813" s="32">
        <v>19140</v>
      </c>
      <c r="I813" t="s">
        <v>19</v>
      </c>
      <c r="J813" t="s">
        <v>48</v>
      </c>
      <c r="K813" t="s">
        <v>48</v>
      </c>
      <c r="L813" s="133" t="s">
        <v>444</v>
      </c>
      <c r="M813" t="s">
        <v>97</v>
      </c>
      <c r="N813" s="32">
        <v>45209</v>
      </c>
      <c r="O813" t="s">
        <v>26</v>
      </c>
      <c r="P813" s="32">
        <v>42270</v>
      </c>
      <c r="Q813" t="s">
        <v>1064</v>
      </c>
      <c r="R813" s="32">
        <v>44453</v>
      </c>
    </row>
    <row r="814" spans="1:18" ht="12.75">
      <c r="A814">
        <v>7115008</v>
      </c>
      <c r="B814" t="s">
        <v>756</v>
      </c>
      <c r="C814" t="s">
        <v>35</v>
      </c>
      <c r="D814">
        <v>5</v>
      </c>
      <c r="E814">
        <v>500</v>
      </c>
      <c r="F814" t="s">
        <v>22</v>
      </c>
      <c r="G814">
        <v>-17</v>
      </c>
      <c r="H814" s="32">
        <v>39434</v>
      </c>
      <c r="I814" t="s">
        <v>19</v>
      </c>
      <c r="K814" t="s">
        <v>25</v>
      </c>
      <c r="L814" s="133" t="s">
        <v>471</v>
      </c>
      <c r="M814" t="s">
        <v>58</v>
      </c>
      <c r="O814" t="s">
        <v>500</v>
      </c>
      <c r="P814" s="32">
        <v>44487</v>
      </c>
      <c r="Q814" t="s">
        <v>27</v>
      </c>
      <c r="R814" s="32">
        <v>44802</v>
      </c>
    </row>
    <row r="815" spans="1:18" ht="12.75">
      <c r="A815">
        <v>718426</v>
      </c>
      <c r="B815" t="s">
        <v>1546</v>
      </c>
      <c r="C815" t="s">
        <v>1113</v>
      </c>
      <c r="D815">
        <v>6</v>
      </c>
      <c r="E815">
        <v>635</v>
      </c>
      <c r="F815" t="s">
        <v>1065</v>
      </c>
      <c r="G815">
        <v>-60</v>
      </c>
      <c r="H815" s="32">
        <v>25467</v>
      </c>
      <c r="I815" t="s">
        <v>19</v>
      </c>
      <c r="J815" t="s">
        <v>25</v>
      </c>
      <c r="K815" t="s">
        <v>25</v>
      </c>
      <c r="L815" s="133" t="s">
        <v>444</v>
      </c>
      <c r="M815" t="s">
        <v>97</v>
      </c>
      <c r="N815" s="32">
        <v>45177</v>
      </c>
      <c r="O815" t="s">
        <v>26</v>
      </c>
      <c r="P815" s="32">
        <v>38988</v>
      </c>
      <c r="Q815" t="s">
        <v>1064</v>
      </c>
      <c r="R815" s="32">
        <v>44453</v>
      </c>
    </row>
    <row r="816" spans="1:17" ht="12.75">
      <c r="A816">
        <v>7115503</v>
      </c>
      <c r="B816" t="s">
        <v>757</v>
      </c>
      <c r="C816" t="s">
        <v>31</v>
      </c>
      <c r="D816">
        <v>5</v>
      </c>
      <c r="E816">
        <v>500</v>
      </c>
      <c r="F816" t="s">
        <v>41</v>
      </c>
      <c r="G816">
        <v>-11</v>
      </c>
      <c r="H816" s="32">
        <v>41310</v>
      </c>
      <c r="I816" t="s">
        <v>19</v>
      </c>
      <c r="J816" t="s">
        <v>48</v>
      </c>
      <c r="L816" s="133" t="s">
        <v>436</v>
      </c>
      <c r="M816" t="s">
        <v>84</v>
      </c>
      <c r="N816" s="32">
        <v>45185</v>
      </c>
      <c r="O816" t="s">
        <v>26</v>
      </c>
      <c r="P816" s="32">
        <v>45185</v>
      </c>
      <c r="Q816" t="s">
        <v>132</v>
      </c>
    </row>
    <row r="817" spans="1:18" ht="12.75">
      <c r="A817">
        <v>6922795</v>
      </c>
      <c r="B817" t="s">
        <v>1547</v>
      </c>
      <c r="C817" t="s">
        <v>1548</v>
      </c>
      <c r="D817">
        <v>6</v>
      </c>
      <c r="E817">
        <v>650</v>
      </c>
      <c r="F817" t="s">
        <v>1065</v>
      </c>
      <c r="G817">
        <v>-60</v>
      </c>
      <c r="H817" s="32">
        <v>23529</v>
      </c>
      <c r="I817" t="s">
        <v>19</v>
      </c>
      <c r="J817" t="s">
        <v>48</v>
      </c>
      <c r="L817" s="133" t="s">
        <v>1055</v>
      </c>
      <c r="M817" t="s">
        <v>1056</v>
      </c>
      <c r="N817" s="32">
        <v>45351</v>
      </c>
      <c r="O817" t="s">
        <v>26</v>
      </c>
      <c r="P817" s="32">
        <v>37432</v>
      </c>
      <c r="Q817" t="s">
        <v>27</v>
      </c>
      <c r="R817" s="32">
        <v>45254</v>
      </c>
    </row>
    <row r="818" spans="1:17" ht="12.75">
      <c r="A818">
        <v>7115192</v>
      </c>
      <c r="B818" t="s">
        <v>758</v>
      </c>
      <c r="C818" t="s">
        <v>759</v>
      </c>
      <c r="D818">
        <v>5</v>
      </c>
      <c r="E818">
        <v>500</v>
      </c>
      <c r="F818" t="s">
        <v>37</v>
      </c>
      <c r="G818">
        <v>-12</v>
      </c>
      <c r="H818" s="32">
        <v>41176</v>
      </c>
      <c r="I818" t="s">
        <v>19</v>
      </c>
      <c r="K818" t="s">
        <v>25</v>
      </c>
      <c r="L818" s="133" t="s">
        <v>438</v>
      </c>
      <c r="M818" t="s">
        <v>80</v>
      </c>
      <c r="O818" t="s">
        <v>500</v>
      </c>
      <c r="P818" s="32">
        <v>44819</v>
      </c>
      <c r="Q818" t="s">
        <v>132</v>
      </c>
    </row>
    <row r="819" spans="1:18" ht="12.75">
      <c r="A819">
        <v>7114023</v>
      </c>
      <c r="B819" t="s">
        <v>1549</v>
      </c>
      <c r="C819" t="s">
        <v>1092</v>
      </c>
      <c r="D819">
        <v>7</v>
      </c>
      <c r="E819">
        <v>791</v>
      </c>
      <c r="F819" t="s">
        <v>1054</v>
      </c>
      <c r="G819">
        <v>-50</v>
      </c>
      <c r="H819" s="32">
        <v>27313</v>
      </c>
      <c r="I819" t="s">
        <v>19</v>
      </c>
      <c r="J819" t="s">
        <v>25</v>
      </c>
      <c r="K819" t="s">
        <v>25</v>
      </c>
      <c r="L819" s="133" t="s">
        <v>443</v>
      </c>
      <c r="M819" t="s">
        <v>94</v>
      </c>
      <c r="N819" s="32">
        <v>45121</v>
      </c>
      <c r="O819" t="s">
        <v>26</v>
      </c>
      <c r="P819" s="32">
        <v>43001</v>
      </c>
      <c r="Q819" t="s">
        <v>27</v>
      </c>
      <c r="R819" s="32">
        <v>45187</v>
      </c>
    </row>
    <row r="820" spans="1:18" ht="12.75">
      <c r="A820">
        <v>2115430</v>
      </c>
      <c r="B820" t="s">
        <v>1550</v>
      </c>
      <c r="C820" t="s">
        <v>322</v>
      </c>
      <c r="D820">
        <v>5</v>
      </c>
      <c r="E820">
        <v>500</v>
      </c>
      <c r="F820" t="s">
        <v>1053</v>
      </c>
      <c r="G820">
        <v>-40</v>
      </c>
      <c r="H820" s="32">
        <v>31830</v>
      </c>
      <c r="I820" t="s">
        <v>19</v>
      </c>
      <c r="J820" t="s">
        <v>48</v>
      </c>
      <c r="L820" s="133" t="s">
        <v>1055</v>
      </c>
      <c r="M820" t="s">
        <v>1056</v>
      </c>
      <c r="N820" s="32">
        <v>45283</v>
      </c>
      <c r="O820" t="s">
        <v>26</v>
      </c>
      <c r="P820" s="32">
        <v>45283</v>
      </c>
      <c r="Q820" t="s">
        <v>27</v>
      </c>
      <c r="R820" s="32">
        <v>45259</v>
      </c>
    </row>
    <row r="821" spans="1:17" ht="12.75">
      <c r="A821">
        <v>7114351</v>
      </c>
      <c r="B821" t="s">
        <v>760</v>
      </c>
      <c r="C821" t="s">
        <v>761</v>
      </c>
      <c r="D821">
        <v>5</v>
      </c>
      <c r="E821">
        <v>500</v>
      </c>
      <c r="F821" t="s">
        <v>24</v>
      </c>
      <c r="G821">
        <v>-14</v>
      </c>
      <c r="H821" s="32">
        <v>40207</v>
      </c>
      <c r="I821" t="s">
        <v>19</v>
      </c>
      <c r="K821" t="s">
        <v>48</v>
      </c>
      <c r="L821" s="133" t="s">
        <v>436</v>
      </c>
      <c r="M821" t="s">
        <v>84</v>
      </c>
      <c r="O821" t="s">
        <v>500</v>
      </c>
      <c r="P821" s="32">
        <v>43374</v>
      </c>
      <c r="Q821" t="s">
        <v>132</v>
      </c>
    </row>
    <row r="822" spans="1:17" ht="12.75">
      <c r="A822">
        <v>7115480</v>
      </c>
      <c r="B822" t="s">
        <v>274</v>
      </c>
      <c r="C822" t="s">
        <v>1087</v>
      </c>
      <c r="D822">
        <v>5</v>
      </c>
      <c r="E822">
        <v>500</v>
      </c>
      <c r="F822" t="s">
        <v>1054</v>
      </c>
      <c r="G822">
        <v>-50</v>
      </c>
      <c r="H822" s="32">
        <v>29171</v>
      </c>
      <c r="I822" t="s">
        <v>29</v>
      </c>
      <c r="J822" t="s">
        <v>25</v>
      </c>
      <c r="L822" s="133" t="s">
        <v>444</v>
      </c>
      <c r="M822" t="s">
        <v>97</v>
      </c>
      <c r="N822" s="32">
        <v>45112</v>
      </c>
      <c r="O822" t="s">
        <v>26</v>
      </c>
      <c r="P822" s="32">
        <v>45113</v>
      </c>
      <c r="Q822" t="s">
        <v>546</v>
      </c>
    </row>
    <row r="823" spans="1:17" ht="12.75">
      <c r="A823">
        <v>7114975</v>
      </c>
      <c r="B823" t="s">
        <v>274</v>
      </c>
      <c r="C823" t="s">
        <v>762</v>
      </c>
      <c r="D823">
        <v>5</v>
      </c>
      <c r="E823">
        <v>500</v>
      </c>
      <c r="F823" t="s">
        <v>32</v>
      </c>
      <c r="G823">
        <v>-13</v>
      </c>
      <c r="H823" s="32">
        <v>40666</v>
      </c>
      <c r="I823" t="s">
        <v>19</v>
      </c>
      <c r="K823" t="s">
        <v>25</v>
      </c>
      <c r="L823" s="133" t="s">
        <v>463</v>
      </c>
      <c r="M823" t="s">
        <v>46</v>
      </c>
      <c r="O823" t="s">
        <v>500</v>
      </c>
      <c r="P823" s="32">
        <v>44474</v>
      </c>
      <c r="Q823" t="s">
        <v>132</v>
      </c>
    </row>
    <row r="824" spans="1:17" ht="12.75">
      <c r="A824">
        <v>7115219</v>
      </c>
      <c r="B824" t="s">
        <v>274</v>
      </c>
      <c r="C824" t="s">
        <v>35</v>
      </c>
      <c r="D824">
        <v>5</v>
      </c>
      <c r="E824">
        <v>531</v>
      </c>
      <c r="F824" t="s">
        <v>24</v>
      </c>
      <c r="G824">
        <v>-14</v>
      </c>
      <c r="H824" s="32">
        <v>40435</v>
      </c>
      <c r="I824" t="s">
        <v>19</v>
      </c>
      <c r="J824" t="s">
        <v>25</v>
      </c>
      <c r="K824" t="s">
        <v>25</v>
      </c>
      <c r="L824" s="133" t="s">
        <v>444</v>
      </c>
      <c r="M824" t="s">
        <v>97</v>
      </c>
      <c r="N824" s="32">
        <v>45171</v>
      </c>
      <c r="O824" t="s">
        <v>26</v>
      </c>
      <c r="P824" s="32">
        <v>44827</v>
      </c>
      <c r="Q824" t="s">
        <v>132</v>
      </c>
    </row>
    <row r="825" spans="1:18" ht="12.75">
      <c r="A825">
        <v>7115600</v>
      </c>
      <c r="B825" t="s">
        <v>763</v>
      </c>
      <c r="C825" t="s">
        <v>764</v>
      </c>
      <c r="D825">
        <v>5</v>
      </c>
      <c r="E825">
        <v>500</v>
      </c>
      <c r="F825" t="s">
        <v>36</v>
      </c>
      <c r="G825">
        <v>-15</v>
      </c>
      <c r="H825" s="32">
        <v>39874</v>
      </c>
      <c r="I825" t="s">
        <v>19</v>
      </c>
      <c r="J825" t="s">
        <v>48</v>
      </c>
      <c r="L825" s="133" t="s">
        <v>436</v>
      </c>
      <c r="M825" t="s">
        <v>84</v>
      </c>
      <c r="N825" s="32">
        <v>45211</v>
      </c>
      <c r="O825" t="s">
        <v>26</v>
      </c>
      <c r="P825" s="32">
        <v>45211</v>
      </c>
      <c r="Q825" t="s">
        <v>27</v>
      </c>
      <c r="R825" s="32">
        <v>45194</v>
      </c>
    </row>
    <row r="826" spans="1:18" ht="12.75">
      <c r="A826">
        <v>719603</v>
      </c>
      <c r="B826" t="s">
        <v>1551</v>
      </c>
      <c r="C826" t="s">
        <v>1166</v>
      </c>
      <c r="D826">
        <v>5</v>
      </c>
      <c r="E826">
        <v>500</v>
      </c>
      <c r="F826" t="s">
        <v>1065</v>
      </c>
      <c r="G826">
        <v>-60</v>
      </c>
      <c r="H826" s="32">
        <v>24704</v>
      </c>
      <c r="I826" t="s">
        <v>29</v>
      </c>
      <c r="J826" t="s">
        <v>48</v>
      </c>
      <c r="L826" s="133" t="s">
        <v>440</v>
      </c>
      <c r="M826" t="s">
        <v>73</v>
      </c>
      <c r="N826" s="32">
        <v>45379</v>
      </c>
      <c r="O826" t="s">
        <v>26</v>
      </c>
      <c r="P826" s="32">
        <v>39885</v>
      </c>
      <c r="Q826" t="s">
        <v>27</v>
      </c>
      <c r="R826" s="32">
        <v>45372</v>
      </c>
    </row>
    <row r="827" spans="1:18" ht="12.75">
      <c r="A827">
        <v>7114487</v>
      </c>
      <c r="B827" t="s">
        <v>1552</v>
      </c>
      <c r="C827" t="s">
        <v>1069</v>
      </c>
      <c r="D827">
        <v>11</v>
      </c>
      <c r="E827">
        <v>1192</v>
      </c>
      <c r="F827" t="s">
        <v>1058</v>
      </c>
      <c r="G827">
        <v>-70</v>
      </c>
      <c r="H827" s="32">
        <v>21450</v>
      </c>
      <c r="I827" t="s">
        <v>19</v>
      </c>
      <c r="J827" t="s">
        <v>25</v>
      </c>
      <c r="K827" t="s">
        <v>25</v>
      </c>
      <c r="L827" s="133" t="s">
        <v>437</v>
      </c>
      <c r="M827" t="s">
        <v>71</v>
      </c>
      <c r="N827" s="32">
        <v>45174</v>
      </c>
      <c r="O827" t="s">
        <v>26</v>
      </c>
      <c r="P827" s="32">
        <v>43486</v>
      </c>
      <c r="Q827" t="s">
        <v>27</v>
      </c>
      <c r="R827" s="32">
        <v>45147</v>
      </c>
    </row>
    <row r="828" spans="1:18" ht="12.75">
      <c r="A828">
        <v>711491</v>
      </c>
      <c r="B828" t="s">
        <v>1553</v>
      </c>
      <c r="C828" t="s">
        <v>1069</v>
      </c>
      <c r="D828">
        <v>11</v>
      </c>
      <c r="E828">
        <v>1116</v>
      </c>
      <c r="F828" t="s">
        <v>1058</v>
      </c>
      <c r="G828">
        <v>-70</v>
      </c>
      <c r="H828" s="32">
        <v>22898</v>
      </c>
      <c r="I828" t="s">
        <v>19</v>
      </c>
      <c r="J828" t="s">
        <v>48</v>
      </c>
      <c r="K828" t="s">
        <v>48</v>
      </c>
      <c r="L828" s="133" t="s">
        <v>443</v>
      </c>
      <c r="M828" t="s">
        <v>94</v>
      </c>
      <c r="N828" s="32">
        <v>45183</v>
      </c>
      <c r="O828" t="s">
        <v>26</v>
      </c>
      <c r="P828" s="32">
        <v>37432</v>
      </c>
      <c r="Q828" t="s">
        <v>1064</v>
      </c>
      <c r="R828" s="32">
        <v>44459</v>
      </c>
    </row>
    <row r="829" spans="1:18" ht="12.75">
      <c r="A829">
        <v>7115419</v>
      </c>
      <c r="B829" t="s">
        <v>1554</v>
      </c>
      <c r="C829" t="s">
        <v>1159</v>
      </c>
      <c r="D829">
        <v>5</v>
      </c>
      <c r="E829">
        <v>500</v>
      </c>
      <c r="F829" t="s">
        <v>1054</v>
      </c>
      <c r="G829">
        <v>-50</v>
      </c>
      <c r="H829" s="32">
        <v>29131</v>
      </c>
      <c r="I829" t="s">
        <v>29</v>
      </c>
      <c r="K829" t="s">
        <v>48</v>
      </c>
      <c r="L829" s="133" t="s">
        <v>438</v>
      </c>
      <c r="M829" t="s">
        <v>80</v>
      </c>
      <c r="O829" t="s">
        <v>500</v>
      </c>
      <c r="P829" s="32">
        <v>44904</v>
      </c>
      <c r="Q829" t="s">
        <v>27</v>
      </c>
      <c r="R829" s="32">
        <v>44869</v>
      </c>
    </row>
    <row r="830" spans="1:18" ht="12.75">
      <c r="A830">
        <v>2114504</v>
      </c>
      <c r="B830" t="s">
        <v>1555</v>
      </c>
      <c r="C830" t="s">
        <v>1242</v>
      </c>
      <c r="D830">
        <v>5</v>
      </c>
      <c r="E830">
        <v>500</v>
      </c>
      <c r="F830" t="s">
        <v>36</v>
      </c>
      <c r="G830">
        <v>-15</v>
      </c>
      <c r="H830" s="32">
        <v>39954</v>
      </c>
      <c r="I830" t="s">
        <v>19</v>
      </c>
      <c r="K830" t="s">
        <v>48</v>
      </c>
      <c r="L830" s="133" t="s">
        <v>1055</v>
      </c>
      <c r="M830" t="s">
        <v>1056</v>
      </c>
      <c r="O830" t="s">
        <v>500</v>
      </c>
      <c r="P830" s="32">
        <v>44836</v>
      </c>
      <c r="Q830" t="s">
        <v>27</v>
      </c>
      <c r="R830" s="32">
        <v>44823</v>
      </c>
    </row>
    <row r="831" spans="1:18" ht="12.75">
      <c r="A831">
        <v>7115693</v>
      </c>
      <c r="B831" t="s">
        <v>1556</v>
      </c>
      <c r="C831" t="s">
        <v>1082</v>
      </c>
      <c r="D831">
        <v>5</v>
      </c>
      <c r="E831">
        <v>500</v>
      </c>
      <c r="F831" t="s">
        <v>1054</v>
      </c>
      <c r="G831">
        <v>-50</v>
      </c>
      <c r="H831" s="32">
        <v>27657</v>
      </c>
      <c r="I831" t="s">
        <v>19</v>
      </c>
      <c r="J831" t="s">
        <v>48</v>
      </c>
      <c r="L831" s="133" t="s">
        <v>431</v>
      </c>
      <c r="M831" t="s">
        <v>77</v>
      </c>
      <c r="N831" s="32">
        <v>45271</v>
      </c>
      <c r="O831" t="s">
        <v>26</v>
      </c>
      <c r="P831" s="32">
        <v>45271</v>
      </c>
      <c r="Q831" t="s">
        <v>27</v>
      </c>
      <c r="R831" s="32">
        <v>45208</v>
      </c>
    </row>
    <row r="832" spans="1:18" ht="12.75">
      <c r="A832">
        <v>7514843</v>
      </c>
      <c r="B832" t="s">
        <v>1557</v>
      </c>
      <c r="C832" t="s">
        <v>1232</v>
      </c>
      <c r="D832">
        <v>5</v>
      </c>
      <c r="E832">
        <v>548</v>
      </c>
      <c r="F832" t="s">
        <v>1054</v>
      </c>
      <c r="G832">
        <v>-50</v>
      </c>
      <c r="H832" s="32">
        <v>27495</v>
      </c>
      <c r="I832" t="s">
        <v>19</v>
      </c>
      <c r="J832" t="s">
        <v>48</v>
      </c>
      <c r="K832" t="s">
        <v>25</v>
      </c>
      <c r="L832" s="133" t="s">
        <v>431</v>
      </c>
      <c r="M832" t="s">
        <v>77</v>
      </c>
      <c r="N832" s="32">
        <v>45216</v>
      </c>
      <c r="O832" t="s">
        <v>26</v>
      </c>
      <c r="P832" s="32">
        <v>38677</v>
      </c>
      <c r="Q832" t="s">
        <v>27</v>
      </c>
      <c r="R832" s="32">
        <v>45192</v>
      </c>
    </row>
    <row r="833" spans="1:17" ht="12.75">
      <c r="A833">
        <v>486816</v>
      </c>
      <c r="B833" t="s">
        <v>377</v>
      </c>
      <c r="C833" t="s">
        <v>482</v>
      </c>
      <c r="D833">
        <v>5</v>
      </c>
      <c r="E833">
        <v>500</v>
      </c>
      <c r="F833" t="s">
        <v>32</v>
      </c>
      <c r="G833">
        <v>-13</v>
      </c>
      <c r="H833" s="32">
        <v>40729</v>
      </c>
      <c r="I833" t="s">
        <v>19</v>
      </c>
      <c r="J833" t="s">
        <v>25</v>
      </c>
      <c r="K833" t="s">
        <v>25</v>
      </c>
      <c r="L833" s="133" t="s">
        <v>446</v>
      </c>
      <c r="M833" t="s">
        <v>66</v>
      </c>
      <c r="N833" s="32">
        <v>45221</v>
      </c>
      <c r="O833" t="s">
        <v>26</v>
      </c>
      <c r="P833" s="32">
        <v>44840</v>
      </c>
      <c r="Q833" t="s">
        <v>132</v>
      </c>
    </row>
    <row r="834" spans="1:17" ht="12.75">
      <c r="A834">
        <v>3535492</v>
      </c>
      <c r="B834" t="s">
        <v>765</v>
      </c>
      <c r="C834" t="s">
        <v>35</v>
      </c>
      <c r="D834">
        <v>7</v>
      </c>
      <c r="E834">
        <v>726</v>
      </c>
      <c r="F834" t="s">
        <v>22</v>
      </c>
      <c r="G834">
        <v>-17</v>
      </c>
      <c r="H834" s="32">
        <v>39204</v>
      </c>
      <c r="I834" t="s">
        <v>19</v>
      </c>
      <c r="K834" t="s">
        <v>25</v>
      </c>
      <c r="L834" s="133" t="s">
        <v>440</v>
      </c>
      <c r="M834" t="s">
        <v>73</v>
      </c>
      <c r="O834" t="s">
        <v>500</v>
      </c>
      <c r="P834" s="32">
        <v>42279</v>
      </c>
      <c r="Q834" t="s">
        <v>132</v>
      </c>
    </row>
    <row r="835" spans="1:17" ht="12.75">
      <c r="A835">
        <v>7115535</v>
      </c>
      <c r="B835" t="s">
        <v>414</v>
      </c>
      <c r="C835" t="s">
        <v>415</v>
      </c>
      <c r="D835">
        <v>5</v>
      </c>
      <c r="E835">
        <v>500</v>
      </c>
      <c r="F835" t="s">
        <v>32</v>
      </c>
      <c r="G835">
        <v>-13</v>
      </c>
      <c r="H835" s="32">
        <v>40784</v>
      </c>
      <c r="I835" t="s">
        <v>19</v>
      </c>
      <c r="J835" t="s">
        <v>25</v>
      </c>
      <c r="L835" s="133" t="s">
        <v>441</v>
      </c>
      <c r="M835" t="s">
        <v>88</v>
      </c>
      <c r="N835" s="32">
        <v>45196</v>
      </c>
      <c r="O835" t="s">
        <v>26</v>
      </c>
      <c r="P835" s="32">
        <v>45196</v>
      </c>
      <c r="Q835" t="s">
        <v>132</v>
      </c>
    </row>
    <row r="836" spans="1:18" ht="12.75">
      <c r="A836">
        <v>2115355</v>
      </c>
      <c r="B836" t="s">
        <v>1559</v>
      </c>
      <c r="C836" t="s">
        <v>635</v>
      </c>
      <c r="D836">
        <v>5</v>
      </c>
      <c r="E836">
        <v>500</v>
      </c>
      <c r="F836" t="s">
        <v>1065</v>
      </c>
      <c r="G836">
        <v>-60</v>
      </c>
      <c r="H836" s="32">
        <v>24293</v>
      </c>
      <c r="I836" t="s">
        <v>29</v>
      </c>
      <c r="J836" t="s">
        <v>48</v>
      </c>
      <c r="L836" s="133" t="s">
        <v>1055</v>
      </c>
      <c r="M836" t="s">
        <v>1056</v>
      </c>
      <c r="N836" s="32">
        <v>45224</v>
      </c>
      <c r="O836" t="s">
        <v>26</v>
      </c>
      <c r="P836" s="32">
        <v>45224</v>
      </c>
      <c r="Q836" t="s">
        <v>27</v>
      </c>
      <c r="R836" s="32">
        <v>45223</v>
      </c>
    </row>
    <row r="837" spans="1:18" ht="12.75">
      <c r="A837">
        <v>715992</v>
      </c>
      <c r="B837" t="s">
        <v>1560</v>
      </c>
      <c r="C837" t="s">
        <v>1079</v>
      </c>
      <c r="D837">
        <v>5</v>
      </c>
      <c r="E837">
        <v>500</v>
      </c>
      <c r="F837" t="s">
        <v>1077</v>
      </c>
      <c r="G837">
        <v>-80</v>
      </c>
      <c r="H837" s="32">
        <v>18170</v>
      </c>
      <c r="I837" t="s">
        <v>19</v>
      </c>
      <c r="J837" t="s">
        <v>25</v>
      </c>
      <c r="L837" s="133" t="s">
        <v>453</v>
      </c>
      <c r="M837" t="s">
        <v>384</v>
      </c>
      <c r="N837" s="32">
        <v>45197</v>
      </c>
      <c r="O837" t="s">
        <v>26</v>
      </c>
      <c r="P837" s="32">
        <v>37432</v>
      </c>
      <c r="Q837" t="s">
        <v>27</v>
      </c>
      <c r="R837" s="32">
        <v>45195</v>
      </c>
    </row>
    <row r="838" spans="1:18" ht="12.75">
      <c r="A838">
        <v>7115231</v>
      </c>
      <c r="B838" t="s">
        <v>766</v>
      </c>
      <c r="C838" t="s">
        <v>767</v>
      </c>
      <c r="D838">
        <v>5</v>
      </c>
      <c r="E838">
        <v>500</v>
      </c>
      <c r="F838" t="s">
        <v>37</v>
      </c>
      <c r="G838">
        <v>-12</v>
      </c>
      <c r="H838" s="32">
        <v>41124</v>
      </c>
      <c r="I838" t="s">
        <v>19</v>
      </c>
      <c r="K838" t="s">
        <v>25</v>
      </c>
      <c r="L838" s="133" t="s">
        <v>434</v>
      </c>
      <c r="M838" t="s">
        <v>20</v>
      </c>
      <c r="O838" t="s">
        <v>500</v>
      </c>
      <c r="P838" s="32">
        <v>44829</v>
      </c>
      <c r="Q838" t="s">
        <v>27</v>
      </c>
      <c r="R838" s="32">
        <v>44823</v>
      </c>
    </row>
    <row r="839" spans="1:17" ht="12.75">
      <c r="A839">
        <v>7115620</v>
      </c>
      <c r="B839" t="s">
        <v>483</v>
      </c>
      <c r="C839" t="s">
        <v>367</v>
      </c>
      <c r="D839">
        <v>5</v>
      </c>
      <c r="E839">
        <v>500</v>
      </c>
      <c r="F839" t="s">
        <v>32</v>
      </c>
      <c r="G839">
        <v>-13</v>
      </c>
      <c r="H839" s="32">
        <v>40731</v>
      </c>
      <c r="I839" t="s">
        <v>19</v>
      </c>
      <c r="J839" t="s">
        <v>25</v>
      </c>
      <c r="L839" s="133" t="s">
        <v>456</v>
      </c>
      <c r="M839" t="s">
        <v>75</v>
      </c>
      <c r="N839" s="32">
        <v>45223</v>
      </c>
      <c r="O839" t="s">
        <v>26</v>
      </c>
      <c r="P839" s="32">
        <v>45223</v>
      </c>
      <c r="Q839" t="s">
        <v>132</v>
      </c>
    </row>
    <row r="840" spans="1:17" ht="12.75">
      <c r="A840">
        <v>7115435</v>
      </c>
      <c r="B840" t="s">
        <v>768</v>
      </c>
      <c r="C840" t="s">
        <v>769</v>
      </c>
      <c r="D840">
        <v>5</v>
      </c>
      <c r="E840">
        <v>500</v>
      </c>
      <c r="F840" t="s">
        <v>32</v>
      </c>
      <c r="G840">
        <v>-13</v>
      </c>
      <c r="H840" s="32">
        <v>40672</v>
      </c>
      <c r="I840" t="s">
        <v>29</v>
      </c>
      <c r="K840" t="s">
        <v>25</v>
      </c>
      <c r="L840" s="133" t="s">
        <v>446</v>
      </c>
      <c r="M840" t="s">
        <v>66</v>
      </c>
      <c r="O840" t="s">
        <v>500</v>
      </c>
      <c r="P840" s="32">
        <v>44940</v>
      </c>
      <c r="Q840" t="s">
        <v>132</v>
      </c>
    </row>
    <row r="841" spans="1:17" ht="12.75">
      <c r="A841">
        <v>7112110</v>
      </c>
      <c r="B841" t="s">
        <v>1561</v>
      </c>
      <c r="C841" t="s">
        <v>1562</v>
      </c>
      <c r="D841">
        <v>6</v>
      </c>
      <c r="E841">
        <v>671</v>
      </c>
      <c r="F841" t="s">
        <v>1053</v>
      </c>
      <c r="G841">
        <v>-40</v>
      </c>
      <c r="H841" s="32">
        <v>31832</v>
      </c>
      <c r="I841" t="s">
        <v>19</v>
      </c>
      <c r="J841" t="s">
        <v>25</v>
      </c>
      <c r="K841" t="s">
        <v>25</v>
      </c>
      <c r="L841" s="133" t="s">
        <v>437</v>
      </c>
      <c r="M841" t="s">
        <v>71</v>
      </c>
      <c r="N841" s="32">
        <v>45112</v>
      </c>
      <c r="O841" t="s">
        <v>26</v>
      </c>
      <c r="P841" s="32">
        <v>41236</v>
      </c>
      <c r="Q841" t="s">
        <v>1064</v>
      </c>
    </row>
    <row r="842" spans="1:17" ht="12.75">
      <c r="A842">
        <v>7114415</v>
      </c>
      <c r="B842" t="s">
        <v>770</v>
      </c>
      <c r="C842" t="s">
        <v>771</v>
      </c>
      <c r="D842">
        <v>5</v>
      </c>
      <c r="E842">
        <v>500</v>
      </c>
      <c r="F842" t="s">
        <v>22</v>
      </c>
      <c r="G842">
        <v>-17</v>
      </c>
      <c r="H842" s="32">
        <v>39418</v>
      </c>
      <c r="I842" t="s">
        <v>19</v>
      </c>
      <c r="J842" t="s">
        <v>48</v>
      </c>
      <c r="K842" t="s">
        <v>25</v>
      </c>
      <c r="L842" s="133" t="s">
        <v>453</v>
      </c>
      <c r="M842" t="s">
        <v>384</v>
      </c>
      <c r="N842" s="32">
        <v>45204</v>
      </c>
      <c r="O842" t="s">
        <v>26</v>
      </c>
      <c r="P842" s="32">
        <v>43416</v>
      </c>
      <c r="Q842" t="s">
        <v>132</v>
      </c>
    </row>
    <row r="843" spans="1:18" ht="12.75">
      <c r="A843">
        <v>7115166</v>
      </c>
      <c r="B843" t="s">
        <v>165</v>
      </c>
      <c r="C843" t="s">
        <v>1563</v>
      </c>
      <c r="D843">
        <v>5</v>
      </c>
      <c r="E843">
        <v>500</v>
      </c>
      <c r="F843" t="s">
        <v>1054</v>
      </c>
      <c r="G843">
        <v>-50</v>
      </c>
      <c r="H843" s="32">
        <v>29829</v>
      </c>
      <c r="I843" t="s">
        <v>29</v>
      </c>
      <c r="K843" t="s">
        <v>48</v>
      </c>
      <c r="L843" s="133" t="s">
        <v>446</v>
      </c>
      <c r="M843" t="s">
        <v>66</v>
      </c>
      <c r="O843" t="s">
        <v>500</v>
      </c>
      <c r="P843" s="32">
        <v>44807</v>
      </c>
      <c r="Q843" t="s">
        <v>27</v>
      </c>
      <c r="R843" s="32">
        <v>44470</v>
      </c>
    </row>
    <row r="844" spans="1:17" ht="12.75">
      <c r="A844">
        <v>7114902</v>
      </c>
      <c r="B844" t="s">
        <v>165</v>
      </c>
      <c r="C844" t="s">
        <v>166</v>
      </c>
      <c r="D844">
        <v>6</v>
      </c>
      <c r="E844">
        <v>633</v>
      </c>
      <c r="F844" t="s">
        <v>22</v>
      </c>
      <c r="G844">
        <v>-17</v>
      </c>
      <c r="H844" s="32">
        <v>39313</v>
      </c>
      <c r="I844" t="s">
        <v>19</v>
      </c>
      <c r="J844" t="s">
        <v>25</v>
      </c>
      <c r="K844" t="s">
        <v>25</v>
      </c>
      <c r="L844" s="133" t="s">
        <v>446</v>
      </c>
      <c r="M844" t="s">
        <v>66</v>
      </c>
      <c r="N844" s="32">
        <v>45179</v>
      </c>
      <c r="O844" t="s">
        <v>26</v>
      </c>
      <c r="P844" s="32">
        <v>44459</v>
      </c>
      <c r="Q844" t="s">
        <v>132</v>
      </c>
    </row>
    <row r="845" spans="1:17" ht="12.75">
      <c r="A845">
        <v>7115326</v>
      </c>
      <c r="B845" t="s">
        <v>357</v>
      </c>
      <c r="C845" t="s">
        <v>154</v>
      </c>
      <c r="D845">
        <v>5</v>
      </c>
      <c r="E845">
        <v>507</v>
      </c>
      <c r="F845" t="s">
        <v>41</v>
      </c>
      <c r="G845">
        <v>-11</v>
      </c>
      <c r="H845" s="32">
        <v>41638</v>
      </c>
      <c r="I845" t="s">
        <v>19</v>
      </c>
      <c r="J845" t="s">
        <v>25</v>
      </c>
      <c r="K845" t="s">
        <v>25</v>
      </c>
      <c r="L845" s="133" t="s">
        <v>446</v>
      </c>
      <c r="M845" t="s">
        <v>66</v>
      </c>
      <c r="N845" s="32">
        <v>45175</v>
      </c>
      <c r="O845" t="s">
        <v>26</v>
      </c>
      <c r="P845" s="32">
        <v>44851</v>
      </c>
      <c r="Q845" t="s">
        <v>132</v>
      </c>
    </row>
    <row r="846" spans="1:18" ht="12.75">
      <c r="A846">
        <v>7115179</v>
      </c>
      <c r="B846" t="s">
        <v>1564</v>
      </c>
      <c r="C846" t="s">
        <v>1565</v>
      </c>
      <c r="D846">
        <v>5</v>
      </c>
      <c r="E846">
        <v>500</v>
      </c>
      <c r="F846" t="s">
        <v>1053</v>
      </c>
      <c r="G846">
        <v>-40</v>
      </c>
      <c r="H846" s="32">
        <v>35154</v>
      </c>
      <c r="I846" t="s">
        <v>29</v>
      </c>
      <c r="J846" t="s">
        <v>25</v>
      </c>
      <c r="K846" t="s">
        <v>25</v>
      </c>
      <c r="L846" s="133" t="s">
        <v>464</v>
      </c>
      <c r="M846" t="s">
        <v>50</v>
      </c>
      <c r="N846" s="32">
        <v>45182</v>
      </c>
      <c r="O846" t="s">
        <v>26</v>
      </c>
      <c r="P846" s="32">
        <v>44812</v>
      </c>
      <c r="Q846" t="s">
        <v>1064</v>
      </c>
      <c r="R846" s="32">
        <v>44641</v>
      </c>
    </row>
    <row r="847" spans="1:18" ht="12.75">
      <c r="A847">
        <v>7115644</v>
      </c>
      <c r="B847" t="s">
        <v>999</v>
      </c>
      <c r="C847" t="s">
        <v>1148</v>
      </c>
      <c r="D847">
        <v>5</v>
      </c>
      <c r="E847">
        <v>500</v>
      </c>
      <c r="F847" t="s">
        <v>1077</v>
      </c>
      <c r="G847">
        <v>-80</v>
      </c>
      <c r="H847" s="32">
        <v>18848</v>
      </c>
      <c r="I847" t="s">
        <v>19</v>
      </c>
      <c r="J847" t="s">
        <v>48</v>
      </c>
      <c r="L847" s="133" t="s">
        <v>437</v>
      </c>
      <c r="M847" t="s">
        <v>71</v>
      </c>
      <c r="N847" s="32">
        <v>45238</v>
      </c>
      <c r="O847" t="s">
        <v>26</v>
      </c>
      <c r="P847" s="32">
        <v>45238</v>
      </c>
      <c r="Q847" t="s">
        <v>27</v>
      </c>
      <c r="R847" s="32">
        <v>45222</v>
      </c>
    </row>
    <row r="848" spans="1:17" ht="12.75">
      <c r="A848">
        <v>7115299</v>
      </c>
      <c r="B848" t="s">
        <v>275</v>
      </c>
      <c r="C848" t="s">
        <v>276</v>
      </c>
      <c r="D848">
        <v>5</v>
      </c>
      <c r="E848">
        <v>510</v>
      </c>
      <c r="F848" t="s">
        <v>37</v>
      </c>
      <c r="G848">
        <v>-12</v>
      </c>
      <c r="H848" s="32">
        <v>40980</v>
      </c>
      <c r="I848" t="s">
        <v>19</v>
      </c>
      <c r="J848" t="s">
        <v>25</v>
      </c>
      <c r="K848" t="s">
        <v>25</v>
      </c>
      <c r="L848" s="133" t="s">
        <v>446</v>
      </c>
      <c r="M848" t="s">
        <v>66</v>
      </c>
      <c r="N848" s="32">
        <v>45189</v>
      </c>
      <c r="O848" t="s">
        <v>26</v>
      </c>
      <c r="P848" s="32">
        <v>44846</v>
      </c>
      <c r="Q848" t="s">
        <v>132</v>
      </c>
    </row>
    <row r="849" spans="1:18" ht="12.75">
      <c r="A849">
        <v>7115322</v>
      </c>
      <c r="B849" t="s">
        <v>275</v>
      </c>
      <c r="C849" t="s">
        <v>801</v>
      </c>
      <c r="D849">
        <v>5</v>
      </c>
      <c r="E849">
        <v>500</v>
      </c>
      <c r="F849" t="s">
        <v>1054</v>
      </c>
      <c r="G849">
        <v>-50</v>
      </c>
      <c r="H849" s="32">
        <v>30281</v>
      </c>
      <c r="I849" t="s">
        <v>19</v>
      </c>
      <c r="J849" t="s">
        <v>48</v>
      </c>
      <c r="K849" t="s">
        <v>25</v>
      </c>
      <c r="L849" s="133" t="s">
        <v>446</v>
      </c>
      <c r="M849" t="s">
        <v>66</v>
      </c>
      <c r="N849" s="32">
        <v>45189</v>
      </c>
      <c r="O849" t="s">
        <v>26</v>
      </c>
      <c r="P849" s="32">
        <v>44851</v>
      </c>
      <c r="Q849" t="s">
        <v>1064</v>
      </c>
      <c r="R849" s="32">
        <v>44844</v>
      </c>
    </row>
    <row r="850" spans="1:17" ht="12.75">
      <c r="A850">
        <v>7115382</v>
      </c>
      <c r="B850" t="s">
        <v>333</v>
      </c>
      <c r="C850" t="s">
        <v>179</v>
      </c>
      <c r="D850">
        <v>5</v>
      </c>
      <c r="E850">
        <v>500</v>
      </c>
      <c r="F850" t="s">
        <v>37</v>
      </c>
      <c r="G850">
        <v>-12</v>
      </c>
      <c r="H850" s="32">
        <v>41199</v>
      </c>
      <c r="I850" t="s">
        <v>19</v>
      </c>
      <c r="J850" t="s">
        <v>25</v>
      </c>
      <c r="K850" t="s">
        <v>25</v>
      </c>
      <c r="L850" s="133" t="s">
        <v>431</v>
      </c>
      <c r="M850" t="s">
        <v>77</v>
      </c>
      <c r="N850" s="32">
        <v>45202</v>
      </c>
      <c r="O850" t="s">
        <v>26</v>
      </c>
      <c r="P850" s="32">
        <v>44873</v>
      </c>
      <c r="Q850" t="s">
        <v>132</v>
      </c>
    </row>
    <row r="851" spans="1:17" ht="12.75">
      <c r="A851">
        <v>7115562</v>
      </c>
      <c r="B851" t="s">
        <v>333</v>
      </c>
      <c r="C851" t="s">
        <v>45</v>
      </c>
      <c r="D851">
        <v>5</v>
      </c>
      <c r="E851">
        <v>520</v>
      </c>
      <c r="F851" t="s">
        <v>30</v>
      </c>
      <c r="G851">
        <v>-16</v>
      </c>
      <c r="H851" s="32">
        <v>39806</v>
      </c>
      <c r="I851" t="s">
        <v>19</v>
      </c>
      <c r="J851" t="s">
        <v>25</v>
      </c>
      <c r="L851" s="133" t="s">
        <v>431</v>
      </c>
      <c r="M851" t="s">
        <v>77</v>
      </c>
      <c r="N851" s="32">
        <v>45202</v>
      </c>
      <c r="O851" t="s">
        <v>26</v>
      </c>
      <c r="P851" s="32">
        <v>45202</v>
      </c>
      <c r="Q851" t="s">
        <v>132</v>
      </c>
    </row>
    <row r="852" spans="1:17" ht="12.75">
      <c r="A852">
        <v>7114344</v>
      </c>
      <c r="B852" t="s">
        <v>91</v>
      </c>
      <c r="C852" t="s">
        <v>92</v>
      </c>
      <c r="D852">
        <v>11</v>
      </c>
      <c r="E852">
        <v>1163</v>
      </c>
      <c r="F852" t="s">
        <v>36</v>
      </c>
      <c r="G852">
        <v>-15</v>
      </c>
      <c r="H852" s="32">
        <v>40085</v>
      </c>
      <c r="I852" t="s">
        <v>29</v>
      </c>
      <c r="J852" t="s">
        <v>25</v>
      </c>
      <c r="K852" t="s">
        <v>25</v>
      </c>
      <c r="L852" s="133" t="s">
        <v>441</v>
      </c>
      <c r="M852" t="s">
        <v>88</v>
      </c>
      <c r="N852" s="32">
        <v>45116</v>
      </c>
      <c r="O852" t="s">
        <v>26</v>
      </c>
      <c r="P852" s="32">
        <v>43372</v>
      </c>
      <c r="Q852" t="s">
        <v>132</v>
      </c>
    </row>
    <row r="853" spans="1:18" ht="12.75">
      <c r="A853">
        <v>39247</v>
      </c>
      <c r="B853" t="s">
        <v>1566</v>
      </c>
      <c r="C853" t="s">
        <v>942</v>
      </c>
      <c r="D853">
        <v>10</v>
      </c>
      <c r="E853">
        <v>1018</v>
      </c>
      <c r="F853" t="s">
        <v>1065</v>
      </c>
      <c r="G853">
        <v>-60</v>
      </c>
      <c r="H853" s="32">
        <v>25924</v>
      </c>
      <c r="I853" t="s">
        <v>19</v>
      </c>
      <c r="J853" t="s">
        <v>25</v>
      </c>
      <c r="K853" t="s">
        <v>25</v>
      </c>
      <c r="L853" s="133" t="s">
        <v>446</v>
      </c>
      <c r="M853" t="s">
        <v>66</v>
      </c>
      <c r="N853" s="32">
        <v>45179</v>
      </c>
      <c r="O853" t="s">
        <v>26</v>
      </c>
      <c r="P853" s="32">
        <v>37432</v>
      </c>
      <c r="Q853" t="s">
        <v>27</v>
      </c>
      <c r="R853" s="32">
        <v>45168</v>
      </c>
    </row>
    <row r="854" spans="1:18" ht="12.75">
      <c r="A854">
        <v>2115331</v>
      </c>
      <c r="B854" t="s">
        <v>1567</v>
      </c>
      <c r="C854" t="s">
        <v>566</v>
      </c>
      <c r="D854">
        <v>5</v>
      </c>
      <c r="E854">
        <v>500</v>
      </c>
      <c r="F854" t="s">
        <v>1054</v>
      </c>
      <c r="G854">
        <v>-50</v>
      </c>
      <c r="H854" s="32">
        <v>27593</v>
      </c>
      <c r="I854" t="s">
        <v>19</v>
      </c>
      <c r="J854" t="s">
        <v>48</v>
      </c>
      <c r="L854" s="133" t="s">
        <v>1055</v>
      </c>
      <c r="M854" t="s">
        <v>1056</v>
      </c>
      <c r="N854" s="32">
        <v>45212</v>
      </c>
      <c r="O854" t="s">
        <v>26</v>
      </c>
      <c r="P854" s="32">
        <v>45212</v>
      </c>
      <c r="Q854" t="s">
        <v>27</v>
      </c>
      <c r="R854" s="32">
        <v>45194</v>
      </c>
    </row>
    <row r="855" spans="1:17" ht="12.75">
      <c r="A855">
        <v>7115495</v>
      </c>
      <c r="B855" t="s">
        <v>772</v>
      </c>
      <c r="C855" t="s">
        <v>47</v>
      </c>
      <c r="D855">
        <v>5</v>
      </c>
      <c r="E855">
        <v>500</v>
      </c>
      <c r="F855" t="s">
        <v>41</v>
      </c>
      <c r="G855">
        <v>-11</v>
      </c>
      <c r="H855" s="32">
        <v>41612</v>
      </c>
      <c r="I855" t="s">
        <v>19</v>
      </c>
      <c r="J855" t="s">
        <v>48</v>
      </c>
      <c r="L855" s="133" t="s">
        <v>435</v>
      </c>
      <c r="M855" t="s">
        <v>208</v>
      </c>
      <c r="N855" s="32">
        <v>45183</v>
      </c>
      <c r="O855" t="s">
        <v>26</v>
      </c>
      <c r="P855" s="32">
        <v>45183</v>
      </c>
      <c r="Q855" t="s">
        <v>132</v>
      </c>
    </row>
    <row r="856" spans="1:17" ht="12.75">
      <c r="A856">
        <v>7115523</v>
      </c>
      <c r="B856" t="s">
        <v>772</v>
      </c>
      <c r="C856" t="s">
        <v>1244</v>
      </c>
      <c r="D856">
        <v>5</v>
      </c>
      <c r="E856">
        <v>500</v>
      </c>
      <c r="F856" t="s">
        <v>1054</v>
      </c>
      <c r="G856">
        <v>-50</v>
      </c>
      <c r="H856" s="32">
        <v>30027</v>
      </c>
      <c r="I856" t="s">
        <v>19</v>
      </c>
      <c r="J856" t="s">
        <v>48</v>
      </c>
      <c r="L856" s="133" t="s">
        <v>435</v>
      </c>
      <c r="M856" t="s">
        <v>208</v>
      </c>
      <c r="N856" s="32">
        <v>45192</v>
      </c>
      <c r="O856" t="s">
        <v>26</v>
      </c>
      <c r="P856" s="32">
        <v>45192</v>
      </c>
      <c r="Q856" t="s">
        <v>546</v>
      </c>
    </row>
    <row r="857" spans="1:18" ht="12.75">
      <c r="A857">
        <v>7115472</v>
      </c>
      <c r="B857" t="s">
        <v>1568</v>
      </c>
      <c r="C857" t="s">
        <v>1307</v>
      </c>
      <c r="D857">
        <v>5</v>
      </c>
      <c r="E857">
        <v>500</v>
      </c>
      <c r="F857" t="s">
        <v>1065</v>
      </c>
      <c r="G857">
        <v>-60</v>
      </c>
      <c r="H857" s="32">
        <v>23579</v>
      </c>
      <c r="I857" t="s">
        <v>29</v>
      </c>
      <c r="K857" t="s">
        <v>48</v>
      </c>
      <c r="L857" s="133" t="s">
        <v>439</v>
      </c>
      <c r="M857" t="s">
        <v>242</v>
      </c>
      <c r="O857" t="s">
        <v>500</v>
      </c>
      <c r="P857" s="32">
        <v>45034</v>
      </c>
      <c r="Q857" t="s">
        <v>27</v>
      </c>
      <c r="R857" s="32">
        <v>45068</v>
      </c>
    </row>
    <row r="858" spans="1:17" ht="12.75">
      <c r="A858">
        <v>7115473</v>
      </c>
      <c r="B858" t="s">
        <v>1568</v>
      </c>
      <c r="C858" t="s">
        <v>1569</v>
      </c>
      <c r="D858">
        <v>5</v>
      </c>
      <c r="E858">
        <v>500</v>
      </c>
      <c r="F858" t="s">
        <v>1054</v>
      </c>
      <c r="G858">
        <v>-50</v>
      </c>
      <c r="H858" s="32">
        <v>28958</v>
      </c>
      <c r="I858" t="s">
        <v>19</v>
      </c>
      <c r="K858" t="s">
        <v>48</v>
      </c>
      <c r="L858" s="133" t="s">
        <v>439</v>
      </c>
      <c r="M858" t="s">
        <v>242</v>
      </c>
      <c r="O858" t="s">
        <v>500</v>
      </c>
      <c r="P858" s="32">
        <v>45034</v>
      </c>
      <c r="Q858" t="s">
        <v>546</v>
      </c>
    </row>
    <row r="859" spans="1:17" ht="12.75">
      <c r="A859">
        <v>7115349</v>
      </c>
      <c r="B859" t="s">
        <v>773</v>
      </c>
      <c r="C859" t="s">
        <v>31</v>
      </c>
      <c r="D859">
        <v>5</v>
      </c>
      <c r="E859">
        <v>500</v>
      </c>
      <c r="F859" t="s">
        <v>36</v>
      </c>
      <c r="G859">
        <v>-15</v>
      </c>
      <c r="H859" s="32">
        <v>39946</v>
      </c>
      <c r="I859" t="s">
        <v>19</v>
      </c>
      <c r="K859" t="s">
        <v>25</v>
      </c>
      <c r="L859" s="133" t="s">
        <v>434</v>
      </c>
      <c r="M859" t="s">
        <v>20</v>
      </c>
      <c r="O859" t="s">
        <v>500</v>
      </c>
      <c r="P859" s="32">
        <v>44861</v>
      </c>
      <c r="Q859" t="s">
        <v>132</v>
      </c>
    </row>
    <row r="860" spans="1:18" ht="12.75">
      <c r="A860">
        <v>6924241</v>
      </c>
      <c r="B860" t="s">
        <v>1570</v>
      </c>
      <c r="C860" t="s">
        <v>455</v>
      </c>
      <c r="D860">
        <v>7</v>
      </c>
      <c r="E860">
        <v>721</v>
      </c>
      <c r="F860" t="s">
        <v>1065</v>
      </c>
      <c r="G860">
        <v>-60</v>
      </c>
      <c r="H860" s="32">
        <v>26114</v>
      </c>
      <c r="I860" t="s">
        <v>19</v>
      </c>
      <c r="J860" t="s">
        <v>25</v>
      </c>
      <c r="K860" t="s">
        <v>25</v>
      </c>
      <c r="L860" s="133" t="s">
        <v>1055</v>
      </c>
      <c r="M860" t="s">
        <v>1056</v>
      </c>
      <c r="N860" s="32">
        <v>45172</v>
      </c>
      <c r="O860" t="s">
        <v>26</v>
      </c>
      <c r="P860" s="32">
        <v>37432</v>
      </c>
      <c r="Q860" t="s">
        <v>27</v>
      </c>
      <c r="R860" s="32">
        <v>45159</v>
      </c>
    </row>
    <row r="861" spans="1:18" ht="12.75">
      <c r="A861">
        <v>7115185</v>
      </c>
      <c r="B861" t="s">
        <v>1000</v>
      </c>
      <c r="C861" t="s">
        <v>762</v>
      </c>
      <c r="D861">
        <v>5</v>
      </c>
      <c r="E861">
        <v>500</v>
      </c>
      <c r="F861" t="s">
        <v>1053</v>
      </c>
      <c r="G861">
        <v>-40</v>
      </c>
      <c r="H861" s="32">
        <v>36224</v>
      </c>
      <c r="I861" t="s">
        <v>19</v>
      </c>
      <c r="K861" t="s">
        <v>25</v>
      </c>
      <c r="L861" s="133" t="s">
        <v>434</v>
      </c>
      <c r="M861" t="s">
        <v>20</v>
      </c>
      <c r="O861" t="s">
        <v>500</v>
      </c>
      <c r="P861" s="32">
        <v>44815</v>
      </c>
      <c r="Q861" t="s">
        <v>27</v>
      </c>
      <c r="R861" s="32">
        <v>44795</v>
      </c>
    </row>
    <row r="862" spans="1:17" ht="12.75">
      <c r="A862">
        <v>7115244</v>
      </c>
      <c r="B862" t="s">
        <v>277</v>
      </c>
      <c r="C862" t="s">
        <v>278</v>
      </c>
      <c r="D862">
        <v>5</v>
      </c>
      <c r="E862">
        <v>500</v>
      </c>
      <c r="F862" t="s">
        <v>36</v>
      </c>
      <c r="G862">
        <v>-15</v>
      </c>
      <c r="H862" s="32">
        <v>39957</v>
      </c>
      <c r="I862" t="s">
        <v>29</v>
      </c>
      <c r="J862" t="s">
        <v>25</v>
      </c>
      <c r="K862" t="s">
        <v>25</v>
      </c>
      <c r="L862" s="133" t="s">
        <v>463</v>
      </c>
      <c r="M862" t="s">
        <v>46</v>
      </c>
      <c r="N862" s="32">
        <v>45176</v>
      </c>
      <c r="O862" t="s">
        <v>26</v>
      </c>
      <c r="P862" s="32">
        <v>44832</v>
      </c>
      <c r="Q862" t="s">
        <v>132</v>
      </c>
    </row>
    <row r="863" spans="1:17" ht="12.75">
      <c r="A863">
        <v>7113819</v>
      </c>
      <c r="B863" t="s">
        <v>774</v>
      </c>
      <c r="C863" t="s">
        <v>184</v>
      </c>
      <c r="D863">
        <v>5</v>
      </c>
      <c r="E863">
        <v>525</v>
      </c>
      <c r="F863" t="s">
        <v>36</v>
      </c>
      <c r="G863">
        <v>-15</v>
      </c>
      <c r="H863" s="32">
        <v>40003</v>
      </c>
      <c r="I863" t="s">
        <v>19</v>
      </c>
      <c r="K863" t="s">
        <v>25</v>
      </c>
      <c r="L863" s="133" t="s">
        <v>444</v>
      </c>
      <c r="M863" t="s">
        <v>97</v>
      </c>
      <c r="O863" t="s">
        <v>500</v>
      </c>
      <c r="P863" s="32">
        <v>42667</v>
      </c>
      <c r="Q863" t="s">
        <v>132</v>
      </c>
    </row>
    <row r="864" spans="1:18" ht="12.75">
      <c r="A864">
        <v>7111495</v>
      </c>
      <c r="B864" t="s">
        <v>194</v>
      </c>
      <c r="C864" t="s">
        <v>226</v>
      </c>
      <c r="D864">
        <v>8</v>
      </c>
      <c r="E864">
        <v>862</v>
      </c>
      <c r="F864" t="s">
        <v>1054</v>
      </c>
      <c r="G864">
        <v>-50</v>
      </c>
      <c r="H864" s="32">
        <v>29247</v>
      </c>
      <c r="I864" t="s">
        <v>19</v>
      </c>
      <c r="J864" t="s">
        <v>25</v>
      </c>
      <c r="K864" t="s">
        <v>25</v>
      </c>
      <c r="L864" s="133" t="s">
        <v>436</v>
      </c>
      <c r="M864" t="s">
        <v>84</v>
      </c>
      <c r="N864" s="32">
        <v>45172</v>
      </c>
      <c r="O864" t="s">
        <v>26</v>
      </c>
      <c r="P864" s="32">
        <v>40903</v>
      </c>
      <c r="Q864" t="s">
        <v>1064</v>
      </c>
      <c r="R864" s="32">
        <v>44818</v>
      </c>
    </row>
    <row r="865" spans="1:17" ht="12.75">
      <c r="A865">
        <v>7115139</v>
      </c>
      <c r="B865" t="s">
        <v>194</v>
      </c>
      <c r="C865" t="s">
        <v>279</v>
      </c>
      <c r="D865">
        <v>5</v>
      </c>
      <c r="E865">
        <v>573</v>
      </c>
      <c r="F865" t="s">
        <v>36</v>
      </c>
      <c r="G865">
        <v>-15</v>
      </c>
      <c r="H865" s="32">
        <v>39854</v>
      </c>
      <c r="I865" t="s">
        <v>19</v>
      </c>
      <c r="J865" t="s">
        <v>25</v>
      </c>
      <c r="K865" t="s">
        <v>25</v>
      </c>
      <c r="L865" s="133" t="s">
        <v>438</v>
      </c>
      <c r="M865" t="s">
        <v>80</v>
      </c>
      <c r="N865" s="32">
        <v>45189</v>
      </c>
      <c r="O865" t="s">
        <v>26</v>
      </c>
      <c r="P865" s="32">
        <v>44630</v>
      </c>
      <c r="Q865" t="s">
        <v>132</v>
      </c>
    </row>
    <row r="866" spans="1:18" ht="12.75">
      <c r="A866">
        <v>7115320</v>
      </c>
      <c r="B866" t="s">
        <v>194</v>
      </c>
      <c r="C866" t="s">
        <v>1103</v>
      </c>
      <c r="D866">
        <v>5</v>
      </c>
      <c r="E866">
        <v>500</v>
      </c>
      <c r="F866" t="s">
        <v>1054</v>
      </c>
      <c r="G866">
        <v>-50</v>
      </c>
      <c r="H866" s="32">
        <v>29178</v>
      </c>
      <c r="I866" t="s">
        <v>19</v>
      </c>
      <c r="J866" t="s">
        <v>25</v>
      </c>
      <c r="K866" t="s">
        <v>48</v>
      </c>
      <c r="L866" s="133" t="s">
        <v>443</v>
      </c>
      <c r="M866" t="s">
        <v>94</v>
      </c>
      <c r="N866" s="32">
        <v>45121</v>
      </c>
      <c r="O866" t="s">
        <v>26</v>
      </c>
      <c r="P866" s="32">
        <v>44851</v>
      </c>
      <c r="Q866" t="s">
        <v>1064</v>
      </c>
      <c r="R866" s="32">
        <v>44846</v>
      </c>
    </row>
    <row r="867" spans="1:17" ht="12.75">
      <c r="A867">
        <v>7114992</v>
      </c>
      <c r="B867" t="s">
        <v>194</v>
      </c>
      <c r="C867" t="s">
        <v>49</v>
      </c>
      <c r="D867">
        <v>8</v>
      </c>
      <c r="E867">
        <v>856</v>
      </c>
      <c r="F867" t="s">
        <v>32</v>
      </c>
      <c r="G867">
        <v>-13</v>
      </c>
      <c r="H867" s="32">
        <v>40820</v>
      </c>
      <c r="I867" t="s">
        <v>19</v>
      </c>
      <c r="J867" t="s">
        <v>25</v>
      </c>
      <c r="K867" t="s">
        <v>25</v>
      </c>
      <c r="L867" s="133" t="s">
        <v>443</v>
      </c>
      <c r="M867" t="s">
        <v>94</v>
      </c>
      <c r="N867" s="32">
        <v>45183</v>
      </c>
      <c r="O867" t="s">
        <v>26</v>
      </c>
      <c r="P867" s="32">
        <v>44480</v>
      </c>
      <c r="Q867" t="s">
        <v>132</v>
      </c>
    </row>
    <row r="868" spans="1:17" ht="12.75">
      <c r="A868">
        <v>714161</v>
      </c>
      <c r="B868" t="s">
        <v>1571</v>
      </c>
      <c r="C868" t="s">
        <v>1572</v>
      </c>
      <c r="D868">
        <v>5</v>
      </c>
      <c r="E868">
        <v>500</v>
      </c>
      <c r="F868" t="s">
        <v>1065</v>
      </c>
      <c r="G868">
        <v>-60</v>
      </c>
      <c r="H868" s="32">
        <v>23855</v>
      </c>
      <c r="I868" t="s">
        <v>29</v>
      </c>
      <c r="J868" t="s">
        <v>25</v>
      </c>
      <c r="K868" t="s">
        <v>25</v>
      </c>
      <c r="L868" s="133" t="s">
        <v>439</v>
      </c>
      <c r="M868" t="s">
        <v>242</v>
      </c>
      <c r="N868" s="32">
        <v>45173</v>
      </c>
      <c r="O868" t="s">
        <v>26</v>
      </c>
      <c r="P868" s="32">
        <v>37432</v>
      </c>
      <c r="Q868" t="s">
        <v>546</v>
      </c>
    </row>
    <row r="869" spans="1:18" ht="12.75">
      <c r="A869">
        <v>715570</v>
      </c>
      <c r="B869" t="s">
        <v>1573</v>
      </c>
      <c r="C869" t="s">
        <v>1574</v>
      </c>
      <c r="D869">
        <v>5</v>
      </c>
      <c r="E869">
        <v>500</v>
      </c>
      <c r="F869" t="s">
        <v>1058</v>
      </c>
      <c r="G869">
        <v>-70</v>
      </c>
      <c r="H869" s="32">
        <v>21126</v>
      </c>
      <c r="I869" t="s">
        <v>19</v>
      </c>
      <c r="J869" t="s">
        <v>48</v>
      </c>
      <c r="L869" s="133" t="s">
        <v>438</v>
      </c>
      <c r="M869" t="s">
        <v>80</v>
      </c>
      <c r="N869" s="32">
        <v>45205</v>
      </c>
      <c r="O869" t="s">
        <v>26</v>
      </c>
      <c r="P869" s="32">
        <v>37432</v>
      </c>
      <c r="Q869" t="s">
        <v>27</v>
      </c>
      <c r="R869" s="32">
        <v>45091</v>
      </c>
    </row>
    <row r="870" spans="1:18" ht="12.75">
      <c r="A870">
        <v>7115732</v>
      </c>
      <c r="B870" t="s">
        <v>484</v>
      </c>
      <c r="C870" t="s">
        <v>1190</v>
      </c>
      <c r="D870">
        <v>5</v>
      </c>
      <c r="E870">
        <v>500</v>
      </c>
      <c r="F870" t="s">
        <v>1054</v>
      </c>
      <c r="G870">
        <v>-50</v>
      </c>
      <c r="H870" s="32">
        <v>30674</v>
      </c>
      <c r="I870" t="s">
        <v>29</v>
      </c>
      <c r="J870" t="s">
        <v>25</v>
      </c>
      <c r="L870" s="133" t="s">
        <v>456</v>
      </c>
      <c r="M870" t="s">
        <v>75</v>
      </c>
      <c r="N870" s="32">
        <v>45372</v>
      </c>
      <c r="O870" t="s">
        <v>26</v>
      </c>
      <c r="P870" s="32">
        <v>45372</v>
      </c>
      <c r="Q870" t="s">
        <v>27</v>
      </c>
      <c r="R870" s="32">
        <v>45358</v>
      </c>
    </row>
    <row r="871" spans="1:17" ht="12.75">
      <c r="A871">
        <v>7115733</v>
      </c>
      <c r="B871" t="s">
        <v>484</v>
      </c>
      <c r="C871" t="s">
        <v>190</v>
      </c>
      <c r="D871">
        <v>5</v>
      </c>
      <c r="E871">
        <v>500</v>
      </c>
      <c r="F871" t="s">
        <v>30</v>
      </c>
      <c r="G871">
        <v>-16</v>
      </c>
      <c r="H871" s="32">
        <v>39727</v>
      </c>
      <c r="I871" t="s">
        <v>19</v>
      </c>
      <c r="J871" t="s">
        <v>25</v>
      </c>
      <c r="L871" s="133" t="s">
        <v>456</v>
      </c>
      <c r="M871" t="s">
        <v>75</v>
      </c>
      <c r="N871" s="32">
        <v>45372</v>
      </c>
      <c r="O871" t="s">
        <v>26</v>
      </c>
      <c r="P871" s="32">
        <v>45372</v>
      </c>
      <c r="Q871" t="s">
        <v>132</v>
      </c>
    </row>
    <row r="872" spans="1:17" ht="12.75">
      <c r="A872">
        <v>7115618</v>
      </c>
      <c r="B872" t="s">
        <v>484</v>
      </c>
      <c r="C872" t="s">
        <v>154</v>
      </c>
      <c r="D872">
        <v>5</v>
      </c>
      <c r="E872">
        <v>500</v>
      </c>
      <c r="F872" t="s">
        <v>32</v>
      </c>
      <c r="G872">
        <v>-13</v>
      </c>
      <c r="H872" s="32">
        <v>40826</v>
      </c>
      <c r="I872" t="s">
        <v>19</v>
      </c>
      <c r="J872" t="s">
        <v>25</v>
      </c>
      <c r="L872" s="133" t="s">
        <v>456</v>
      </c>
      <c r="M872" t="s">
        <v>75</v>
      </c>
      <c r="N872" s="32">
        <v>45223</v>
      </c>
      <c r="O872" t="s">
        <v>26</v>
      </c>
      <c r="P872" s="32">
        <v>45223</v>
      </c>
      <c r="Q872" t="s">
        <v>132</v>
      </c>
    </row>
    <row r="873" spans="1:17" ht="12.75">
      <c r="A873">
        <v>7115701</v>
      </c>
      <c r="B873" t="s">
        <v>1575</v>
      </c>
      <c r="C873" t="s">
        <v>53</v>
      </c>
      <c r="D873">
        <v>5</v>
      </c>
      <c r="E873">
        <v>500</v>
      </c>
      <c r="F873" t="s">
        <v>1053</v>
      </c>
      <c r="G873">
        <v>-40</v>
      </c>
      <c r="H873" s="32">
        <v>36866</v>
      </c>
      <c r="I873" t="s">
        <v>19</v>
      </c>
      <c r="J873" t="s">
        <v>48</v>
      </c>
      <c r="L873" s="133" t="s">
        <v>440</v>
      </c>
      <c r="M873" t="s">
        <v>73</v>
      </c>
      <c r="N873" s="32">
        <v>45277</v>
      </c>
      <c r="O873" t="s">
        <v>26</v>
      </c>
      <c r="P873" s="32">
        <v>45277</v>
      </c>
      <c r="Q873" t="s">
        <v>546</v>
      </c>
    </row>
    <row r="874" spans="1:18" ht="12.75">
      <c r="A874">
        <v>7115440</v>
      </c>
      <c r="B874" t="s">
        <v>1576</v>
      </c>
      <c r="C874" t="s">
        <v>975</v>
      </c>
      <c r="D874">
        <v>5</v>
      </c>
      <c r="E874">
        <v>500</v>
      </c>
      <c r="F874" t="s">
        <v>1054</v>
      </c>
      <c r="G874">
        <v>-50</v>
      </c>
      <c r="H874" s="32">
        <v>29752</v>
      </c>
      <c r="I874" t="s">
        <v>29</v>
      </c>
      <c r="J874" t="s">
        <v>48</v>
      </c>
      <c r="K874" t="s">
        <v>48</v>
      </c>
      <c r="L874" s="133" t="s">
        <v>440</v>
      </c>
      <c r="M874" t="s">
        <v>73</v>
      </c>
      <c r="N874" s="32">
        <v>45196</v>
      </c>
      <c r="O874" t="s">
        <v>26</v>
      </c>
      <c r="P874" s="32">
        <v>44957</v>
      </c>
      <c r="Q874" t="s">
        <v>1064</v>
      </c>
      <c r="R874" s="32">
        <v>44951</v>
      </c>
    </row>
    <row r="875" spans="1:18" ht="12.75">
      <c r="A875">
        <v>717579</v>
      </c>
      <c r="B875" t="s">
        <v>1001</v>
      </c>
      <c r="C875" t="s">
        <v>371</v>
      </c>
      <c r="D875">
        <v>14</v>
      </c>
      <c r="E875">
        <v>1406</v>
      </c>
      <c r="F875" t="s">
        <v>1053</v>
      </c>
      <c r="G875">
        <v>-40</v>
      </c>
      <c r="H875" s="32">
        <v>34954</v>
      </c>
      <c r="I875" t="s">
        <v>19</v>
      </c>
      <c r="J875" t="s">
        <v>25</v>
      </c>
      <c r="K875" t="s">
        <v>25</v>
      </c>
      <c r="L875" s="133" t="s">
        <v>446</v>
      </c>
      <c r="M875" t="s">
        <v>66</v>
      </c>
      <c r="N875" s="32">
        <v>45111</v>
      </c>
      <c r="O875" t="s">
        <v>26</v>
      </c>
      <c r="P875" s="32">
        <v>38265</v>
      </c>
      <c r="Q875" t="s">
        <v>1064</v>
      </c>
      <c r="R875" s="32">
        <v>44438</v>
      </c>
    </row>
    <row r="876" spans="1:17" ht="12.75">
      <c r="A876">
        <v>7115649</v>
      </c>
      <c r="B876" t="s">
        <v>416</v>
      </c>
      <c r="C876" t="s">
        <v>169</v>
      </c>
      <c r="D876">
        <v>5</v>
      </c>
      <c r="E876">
        <v>500</v>
      </c>
      <c r="F876" t="s">
        <v>32</v>
      </c>
      <c r="G876">
        <v>-13</v>
      </c>
      <c r="H876" s="32">
        <v>40733</v>
      </c>
      <c r="I876" t="s">
        <v>19</v>
      </c>
      <c r="J876" t="s">
        <v>25</v>
      </c>
      <c r="L876" s="133" t="s">
        <v>446</v>
      </c>
      <c r="M876" t="s">
        <v>66</v>
      </c>
      <c r="N876" s="32">
        <v>45238</v>
      </c>
      <c r="O876" t="s">
        <v>26</v>
      </c>
      <c r="P876" s="32">
        <v>45238</v>
      </c>
      <c r="Q876" t="s">
        <v>132</v>
      </c>
    </row>
    <row r="877" spans="1:18" ht="12.75">
      <c r="A877">
        <v>712810</v>
      </c>
      <c r="B877" t="s">
        <v>416</v>
      </c>
      <c r="C877" t="s">
        <v>1577</v>
      </c>
      <c r="D877">
        <v>13</v>
      </c>
      <c r="E877">
        <v>1333</v>
      </c>
      <c r="F877" t="s">
        <v>1054</v>
      </c>
      <c r="G877">
        <v>-50</v>
      </c>
      <c r="H877" s="32">
        <v>28961</v>
      </c>
      <c r="I877" t="s">
        <v>19</v>
      </c>
      <c r="J877" t="s">
        <v>25</v>
      </c>
      <c r="K877" t="s">
        <v>25</v>
      </c>
      <c r="L877" s="133" t="s">
        <v>440</v>
      </c>
      <c r="M877" t="s">
        <v>73</v>
      </c>
      <c r="N877" s="32">
        <v>45187</v>
      </c>
      <c r="O877" t="s">
        <v>26</v>
      </c>
      <c r="P877" s="32">
        <v>37432</v>
      </c>
      <c r="Q877" t="s">
        <v>1064</v>
      </c>
      <c r="R877" s="32">
        <v>44821</v>
      </c>
    </row>
    <row r="878" spans="1:17" ht="12.75">
      <c r="A878">
        <v>7115112</v>
      </c>
      <c r="B878" t="s">
        <v>775</v>
      </c>
      <c r="C878" t="s">
        <v>776</v>
      </c>
      <c r="D878">
        <v>5</v>
      </c>
      <c r="E878">
        <v>500</v>
      </c>
      <c r="F878" t="s">
        <v>24</v>
      </c>
      <c r="G878">
        <v>-14</v>
      </c>
      <c r="H878" s="32">
        <v>40458</v>
      </c>
      <c r="I878" t="s">
        <v>19</v>
      </c>
      <c r="K878" t="s">
        <v>25</v>
      </c>
      <c r="L878" s="133" t="s">
        <v>456</v>
      </c>
      <c r="M878" t="s">
        <v>75</v>
      </c>
      <c r="O878" t="s">
        <v>500</v>
      </c>
      <c r="P878" s="32">
        <v>44566</v>
      </c>
      <c r="Q878" t="s">
        <v>132</v>
      </c>
    </row>
    <row r="879" spans="1:18" ht="12.75">
      <c r="A879">
        <v>7115383</v>
      </c>
      <c r="B879" t="s">
        <v>334</v>
      </c>
      <c r="C879" t="s">
        <v>963</v>
      </c>
      <c r="D879">
        <v>5</v>
      </c>
      <c r="E879">
        <v>500</v>
      </c>
      <c r="F879" t="s">
        <v>1054</v>
      </c>
      <c r="G879">
        <v>-50</v>
      </c>
      <c r="H879" s="32">
        <v>30313</v>
      </c>
      <c r="I879" t="s">
        <v>19</v>
      </c>
      <c r="K879" t="s">
        <v>48</v>
      </c>
      <c r="L879" s="133" t="s">
        <v>431</v>
      </c>
      <c r="M879" t="s">
        <v>77</v>
      </c>
      <c r="O879" t="s">
        <v>500</v>
      </c>
      <c r="P879" s="32">
        <v>44873</v>
      </c>
      <c r="Q879" t="s">
        <v>27</v>
      </c>
      <c r="R879" s="32">
        <v>44805</v>
      </c>
    </row>
    <row r="880" spans="1:17" ht="12.75">
      <c r="A880">
        <v>7115384</v>
      </c>
      <c r="B880" t="s">
        <v>334</v>
      </c>
      <c r="C880" t="s">
        <v>52</v>
      </c>
      <c r="D880">
        <v>5</v>
      </c>
      <c r="E880">
        <v>530</v>
      </c>
      <c r="F880" t="s">
        <v>30</v>
      </c>
      <c r="G880">
        <v>-16</v>
      </c>
      <c r="H880" s="32">
        <v>39676</v>
      </c>
      <c r="I880" t="s">
        <v>19</v>
      </c>
      <c r="J880" t="s">
        <v>25</v>
      </c>
      <c r="K880" t="s">
        <v>25</v>
      </c>
      <c r="L880" s="133" t="s">
        <v>431</v>
      </c>
      <c r="M880" t="s">
        <v>77</v>
      </c>
      <c r="N880" s="32">
        <v>45187</v>
      </c>
      <c r="O880" t="s">
        <v>26</v>
      </c>
      <c r="P880" s="32">
        <v>44873</v>
      </c>
      <c r="Q880" t="s">
        <v>132</v>
      </c>
    </row>
    <row r="881" spans="1:18" ht="12.75">
      <c r="A881">
        <v>718415</v>
      </c>
      <c r="B881" t="s">
        <v>1578</v>
      </c>
      <c r="C881" t="s">
        <v>313</v>
      </c>
      <c r="D881">
        <v>19</v>
      </c>
      <c r="E881">
        <v>1922</v>
      </c>
      <c r="F881" t="s">
        <v>1053</v>
      </c>
      <c r="G881">
        <v>-40</v>
      </c>
      <c r="H881" s="32">
        <v>35687</v>
      </c>
      <c r="I881" t="s">
        <v>19</v>
      </c>
      <c r="J881" t="s">
        <v>25</v>
      </c>
      <c r="K881" t="s">
        <v>25</v>
      </c>
      <c r="L881" s="133" t="s">
        <v>438</v>
      </c>
      <c r="M881" t="s">
        <v>80</v>
      </c>
      <c r="N881" s="32">
        <v>45181</v>
      </c>
      <c r="O881" t="s">
        <v>26</v>
      </c>
      <c r="P881" s="32">
        <v>38982</v>
      </c>
      <c r="Q881" t="s">
        <v>27</v>
      </c>
      <c r="R881" s="32">
        <v>45161</v>
      </c>
    </row>
    <row r="882" spans="1:17" ht="12.75">
      <c r="A882">
        <v>7114868</v>
      </c>
      <c r="B882" t="s">
        <v>280</v>
      </c>
      <c r="C882" t="s">
        <v>56</v>
      </c>
      <c r="D882">
        <v>5</v>
      </c>
      <c r="E882">
        <v>500</v>
      </c>
      <c r="F882" t="s">
        <v>32</v>
      </c>
      <c r="G882">
        <v>-13</v>
      </c>
      <c r="H882" s="32">
        <v>40758</v>
      </c>
      <c r="I882" t="s">
        <v>19</v>
      </c>
      <c r="J882" t="s">
        <v>25</v>
      </c>
      <c r="K882" t="s">
        <v>25</v>
      </c>
      <c r="L882" s="133" t="s">
        <v>441</v>
      </c>
      <c r="M882" t="s">
        <v>88</v>
      </c>
      <c r="N882" s="32">
        <v>45187</v>
      </c>
      <c r="O882" t="s">
        <v>26</v>
      </c>
      <c r="P882" s="32">
        <v>44201</v>
      </c>
      <c r="Q882" t="s">
        <v>132</v>
      </c>
    </row>
    <row r="883" spans="1:18" ht="12.75">
      <c r="A883">
        <v>7114751</v>
      </c>
      <c r="B883" t="s">
        <v>280</v>
      </c>
      <c r="C883" t="s">
        <v>1093</v>
      </c>
      <c r="D883">
        <v>6</v>
      </c>
      <c r="E883">
        <v>661</v>
      </c>
      <c r="F883" t="s">
        <v>1065</v>
      </c>
      <c r="G883">
        <v>-60</v>
      </c>
      <c r="H883" s="32">
        <v>26925</v>
      </c>
      <c r="I883" t="s">
        <v>19</v>
      </c>
      <c r="J883" t="s">
        <v>25</v>
      </c>
      <c r="K883" t="s">
        <v>25</v>
      </c>
      <c r="L883" s="133" t="s">
        <v>441</v>
      </c>
      <c r="M883" t="s">
        <v>88</v>
      </c>
      <c r="N883" s="32">
        <v>45187</v>
      </c>
      <c r="O883" t="s">
        <v>26</v>
      </c>
      <c r="P883" s="32">
        <v>43793</v>
      </c>
      <c r="Q883" t="s">
        <v>1064</v>
      </c>
      <c r="R883" s="32">
        <v>44452</v>
      </c>
    </row>
    <row r="884" spans="1:18" ht="12.75">
      <c r="A884">
        <v>711695</v>
      </c>
      <c r="B884" t="s">
        <v>1002</v>
      </c>
      <c r="C884" t="s">
        <v>1258</v>
      </c>
      <c r="D884">
        <v>5</v>
      </c>
      <c r="E884">
        <v>505</v>
      </c>
      <c r="F884" t="s">
        <v>1054</v>
      </c>
      <c r="G884">
        <v>-50</v>
      </c>
      <c r="H884" s="32">
        <v>28197</v>
      </c>
      <c r="I884" t="s">
        <v>29</v>
      </c>
      <c r="J884" t="s">
        <v>25</v>
      </c>
      <c r="K884" t="s">
        <v>25</v>
      </c>
      <c r="L884" s="133" t="s">
        <v>439</v>
      </c>
      <c r="M884" t="s">
        <v>242</v>
      </c>
      <c r="N884" s="32">
        <v>45185</v>
      </c>
      <c r="O884" t="s">
        <v>26</v>
      </c>
      <c r="P884" s="32">
        <v>37432</v>
      </c>
      <c r="Q884" t="s">
        <v>1064</v>
      </c>
      <c r="R884" s="32">
        <v>44874</v>
      </c>
    </row>
    <row r="885" spans="1:18" ht="12.75">
      <c r="A885">
        <v>7115194</v>
      </c>
      <c r="B885" t="s">
        <v>777</v>
      </c>
      <c r="C885" t="s">
        <v>778</v>
      </c>
      <c r="D885">
        <v>5</v>
      </c>
      <c r="E885">
        <v>500</v>
      </c>
      <c r="F885" t="s">
        <v>36</v>
      </c>
      <c r="G885">
        <v>-15</v>
      </c>
      <c r="H885" s="32">
        <v>40071</v>
      </c>
      <c r="I885" t="s">
        <v>19</v>
      </c>
      <c r="K885" t="s">
        <v>48</v>
      </c>
      <c r="L885" s="133" t="s">
        <v>440</v>
      </c>
      <c r="M885" t="s">
        <v>73</v>
      </c>
      <c r="O885" t="s">
        <v>500</v>
      </c>
      <c r="P885" s="32">
        <v>44819</v>
      </c>
      <c r="Q885" t="s">
        <v>27</v>
      </c>
      <c r="R885" s="32">
        <v>44818</v>
      </c>
    </row>
    <row r="886" spans="1:17" ht="12.75">
      <c r="A886">
        <v>7115137</v>
      </c>
      <c r="B886" t="s">
        <v>779</v>
      </c>
      <c r="C886" t="s">
        <v>780</v>
      </c>
      <c r="D886">
        <v>5</v>
      </c>
      <c r="E886">
        <v>500</v>
      </c>
      <c r="F886" t="s">
        <v>36</v>
      </c>
      <c r="G886">
        <v>-15</v>
      </c>
      <c r="H886" s="32">
        <v>40110</v>
      </c>
      <c r="I886" t="s">
        <v>19</v>
      </c>
      <c r="K886" t="s">
        <v>25</v>
      </c>
      <c r="L886" s="133" t="s">
        <v>446</v>
      </c>
      <c r="M886" t="s">
        <v>66</v>
      </c>
      <c r="O886" t="s">
        <v>500</v>
      </c>
      <c r="P886" s="32">
        <v>44629</v>
      </c>
      <c r="Q886" t="s">
        <v>132</v>
      </c>
    </row>
    <row r="887" spans="1:18" ht="12.75">
      <c r="A887">
        <v>2114863</v>
      </c>
      <c r="B887" t="s">
        <v>1580</v>
      </c>
      <c r="C887" t="s">
        <v>1581</v>
      </c>
      <c r="D887">
        <v>5</v>
      </c>
      <c r="E887">
        <v>500</v>
      </c>
      <c r="F887" t="s">
        <v>36</v>
      </c>
      <c r="G887">
        <v>-15</v>
      </c>
      <c r="H887" s="32">
        <v>40144</v>
      </c>
      <c r="I887" t="s">
        <v>19</v>
      </c>
      <c r="K887" t="s">
        <v>48</v>
      </c>
      <c r="L887" s="133" t="s">
        <v>1055</v>
      </c>
      <c r="M887" t="s">
        <v>1056</v>
      </c>
      <c r="O887" t="s">
        <v>500</v>
      </c>
      <c r="P887" s="32">
        <v>44906</v>
      </c>
      <c r="Q887" t="s">
        <v>27</v>
      </c>
      <c r="R887" s="32">
        <v>44830</v>
      </c>
    </row>
    <row r="888" spans="1:18" ht="12.75">
      <c r="A888">
        <v>2113304</v>
      </c>
      <c r="B888" t="s">
        <v>1582</v>
      </c>
      <c r="C888" t="s">
        <v>513</v>
      </c>
      <c r="D888">
        <v>5</v>
      </c>
      <c r="E888">
        <v>500</v>
      </c>
      <c r="F888" t="s">
        <v>1065</v>
      </c>
      <c r="G888">
        <v>-60</v>
      </c>
      <c r="H888" s="32">
        <v>26253</v>
      </c>
      <c r="I888" t="s">
        <v>19</v>
      </c>
      <c r="J888" t="s">
        <v>25</v>
      </c>
      <c r="K888" t="s">
        <v>48</v>
      </c>
      <c r="L888" s="133" t="s">
        <v>1055</v>
      </c>
      <c r="M888" t="s">
        <v>1056</v>
      </c>
      <c r="N888" s="32">
        <v>45172</v>
      </c>
      <c r="O888" t="s">
        <v>26</v>
      </c>
      <c r="P888" s="32">
        <v>44096</v>
      </c>
      <c r="Q888" t="s">
        <v>1064</v>
      </c>
      <c r="R888" s="32">
        <v>44459</v>
      </c>
    </row>
    <row r="889" spans="1:17" ht="12.75">
      <c r="A889">
        <v>2115401</v>
      </c>
      <c r="B889" t="s">
        <v>1583</v>
      </c>
      <c r="C889" t="s">
        <v>331</v>
      </c>
      <c r="D889">
        <v>5</v>
      </c>
      <c r="E889">
        <v>500</v>
      </c>
      <c r="F889" t="s">
        <v>37</v>
      </c>
      <c r="G889">
        <v>-12</v>
      </c>
      <c r="H889" s="32">
        <v>40940</v>
      </c>
      <c r="I889" t="s">
        <v>19</v>
      </c>
      <c r="J889" t="s">
        <v>48</v>
      </c>
      <c r="L889" s="133" t="s">
        <v>1055</v>
      </c>
      <c r="M889" t="s">
        <v>1056</v>
      </c>
      <c r="N889" s="32">
        <v>45248</v>
      </c>
      <c r="O889" t="s">
        <v>26</v>
      </c>
      <c r="P889" s="32">
        <v>45248</v>
      </c>
      <c r="Q889" t="s">
        <v>132</v>
      </c>
    </row>
    <row r="890" spans="1:18" ht="12.75">
      <c r="A890">
        <v>7111973</v>
      </c>
      <c r="B890" t="s">
        <v>1584</v>
      </c>
      <c r="C890" t="s">
        <v>632</v>
      </c>
      <c r="D890">
        <v>5</v>
      </c>
      <c r="E890">
        <v>533</v>
      </c>
      <c r="F890" t="s">
        <v>1053</v>
      </c>
      <c r="G890">
        <v>-40</v>
      </c>
      <c r="H890" s="32">
        <v>37531</v>
      </c>
      <c r="I890" t="s">
        <v>19</v>
      </c>
      <c r="J890" t="s">
        <v>25</v>
      </c>
      <c r="K890" t="s">
        <v>25</v>
      </c>
      <c r="L890" s="133" t="s">
        <v>435</v>
      </c>
      <c r="M890" t="s">
        <v>208</v>
      </c>
      <c r="N890" s="32">
        <v>45179</v>
      </c>
      <c r="O890" t="s">
        <v>26</v>
      </c>
      <c r="P890" s="32">
        <v>41186</v>
      </c>
      <c r="Q890" t="s">
        <v>1064</v>
      </c>
      <c r="R890" s="32">
        <v>44086</v>
      </c>
    </row>
    <row r="891" spans="1:18" ht="12.75">
      <c r="A891">
        <v>7114007</v>
      </c>
      <c r="B891" t="s">
        <v>1585</v>
      </c>
      <c r="C891" t="s">
        <v>1074</v>
      </c>
      <c r="D891">
        <v>6</v>
      </c>
      <c r="E891">
        <v>637</v>
      </c>
      <c r="F891" t="s">
        <v>1065</v>
      </c>
      <c r="G891">
        <v>-60</v>
      </c>
      <c r="H891" s="32">
        <v>25285</v>
      </c>
      <c r="I891" t="s">
        <v>19</v>
      </c>
      <c r="J891" t="s">
        <v>25</v>
      </c>
      <c r="K891" t="s">
        <v>25</v>
      </c>
      <c r="L891" s="133" t="s">
        <v>434</v>
      </c>
      <c r="M891" t="s">
        <v>20</v>
      </c>
      <c r="N891" s="32">
        <v>45183</v>
      </c>
      <c r="O891" t="s">
        <v>26</v>
      </c>
      <c r="P891" s="32">
        <v>42998</v>
      </c>
      <c r="Q891" t="s">
        <v>1064</v>
      </c>
      <c r="R891" s="32">
        <v>44477</v>
      </c>
    </row>
    <row r="892" spans="1:18" ht="12.75">
      <c r="A892">
        <v>4514448</v>
      </c>
      <c r="B892" t="s">
        <v>1586</v>
      </c>
      <c r="C892" t="s">
        <v>273</v>
      </c>
      <c r="D892">
        <v>10</v>
      </c>
      <c r="E892">
        <v>1081</v>
      </c>
      <c r="F892" t="s">
        <v>1053</v>
      </c>
      <c r="G892">
        <v>-40</v>
      </c>
      <c r="H892" s="32">
        <v>35259</v>
      </c>
      <c r="I892" t="s">
        <v>19</v>
      </c>
      <c r="J892" t="s">
        <v>25</v>
      </c>
      <c r="K892" t="s">
        <v>25</v>
      </c>
      <c r="L892" s="133" t="s">
        <v>446</v>
      </c>
      <c r="M892" t="s">
        <v>66</v>
      </c>
      <c r="N892" s="32">
        <v>45111</v>
      </c>
      <c r="O892" t="s">
        <v>26</v>
      </c>
      <c r="P892" s="32">
        <v>37635</v>
      </c>
      <c r="Q892" t="s">
        <v>1064</v>
      </c>
      <c r="R892" s="32">
        <v>44786</v>
      </c>
    </row>
    <row r="893" spans="1:18" ht="12.75">
      <c r="A893">
        <v>7115641</v>
      </c>
      <c r="B893" t="s">
        <v>195</v>
      </c>
      <c r="C893" t="s">
        <v>954</v>
      </c>
      <c r="D893">
        <v>5</v>
      </c>
      <c r="E893">
        <v>500</v>
      </c>
      <c r="F893" t="s">
        <v>1054</v>
      </c>
      <c r="G893">
        <v>-50</v>
      </c>
      <c r="H893" s="32">
        <v>28474</v>
      </c>
      <c r="I893" t="s">
        <v>19</v>
      </c>
      <c r="J893" t="s">
        <v>48</v>
      </c>
      <c r="L893" s="133" t="s">
        <v>443</v>
      </c>
      <c r="M893" t="s">
        <v>94</v>
      </c>
      <c r="N893" s="32">
        <v>45238</v>
      </c>
      <c r="O893" t="s">
        <v>26</v>
      </c>
      <c r="P893" s="32">
        <v>45238</v>
      </c>
      <c r="Q893" t="s">
        <v>27</v>
      </c>
      <c r="R893" s="32">
        <v>45222</v>
      </c>
    </row>
    <row r="894" spans="1:17" ht="12.75">
      <c r="A894">
        <v>7115033</v>
      </c>
      <c r="B894" t="s">
        <v>195</v>
      </c>
      <c r="C894" t="s">
        <v>23</v>
      </c>
      <c r="D894">
        <v>5</v>
      </c>
      <c r="E894">
        <v>500</v>
      </c>
      <c r="F894" t="s">
        <v>24</v>
      </c>
      <c r="G894">
        <v>-14</v>
      </c>
      <c r="H894" s="32">
        <v>40457</v>
      </c>
      <c r="I894" t="s">
        <v>19</v>
      </c>
      <c r="J894" t="s">
        <v>25</v>
      </c>
      <c r="K894" t="s">
        <v>25</v>
      </c>
      <c r="L894" s="133" t="s">
        <v>443</v>
      </c>
      <c r="M894" t="s">
        <v>94</v>
      </c>
      <c r="N894" s="32">
        <v>45183</v>
      </c>
      <c r="O894" t="s">
        <v>26</v>
      </c>
      <c r="P894" s="32">
        <v>44498</v>
      </c>
      <c r="Q894" t="s">
        <v>132</v>
      </c>
    </row>
    <row r="895" spans="1:18" ht="12.75">
      <c r="A895">
        <v>7115227</v>
      </c>
      <c r="B895" t="s">
        <v>281</v>
      </c>
      <c r="C895" t="s">
        <v>1120</v>
      </c>
      <c r="D895">
        <v>5</v>
      </c>
      <c r="E895">
        <v>500</v>
      </c>
      <c r="F895" t="s">
        <v>1077</v>
      </c>
      <c r="G895">
        <v>-80</v>
      </c>
      <c r="H895" s="32">
        <v>19294</v>
      </c>
      <c r="I895" t="s">
        <v>29</v>
      </c>
      <c r="K895" t="s">
        <v>48</v>
      </c>
      <c r="L895" s="133" t="s">
        <v>463</v>
      </c>
      <c r="M895" t="s">
        <v>46</v>
      </c>
      <c r="O895" t="s">
        <v>500</v>
      </c>
      <c r="P895" s="32">
        <v>44827</v>
      </c>
      <c r="Q895" t="s">
        <v>27</v>
      </c>
      <c r="R895" s="32">
        <v>44824</v>
      </c>
    </row>
    <row r="896" spans="1:18" ht="12.75">
      <c r="A896">
        <v>7115210</v>
      </c>
      <c r="B896" t="s">
        <v>281</v>
      </c>
      <c r="C896" t="s">
        <v>224</v>
      </c>
      <c r="D896">
        <v>5</v>
      </c>
      <c r="E896">
        <v>507</v>
      </c>
      <c r="F896" t="s">
        <v>1054</v>
      </c>
      <c r="G896">
        <v>-50</v>
      </c>
      <c r="H896" s="32">
        <v>30189</v>
      </c>
      <c r="I896" t="s">
        <v>19</v>
      </c>
      <c r="K896" t="s">
        <v>25</v>
      </c>
      <c r="L896" s="133" t="s">
        <v>434</v>
      </c>
      <c r="M896" t="s">
        <v>20</v>
      </c>
      <c r="O896" t="s">
        <v>500</v>
      </c>
      <c r="P896" s="32">
        <v>44824</v>
      </c>
      <c r="Q896" t="s">
        <v>27</v>
      </c>
      <c r="R896" s="32">
        <v>44824</v>
      </c>
    </row>
    <row r="897" spans="1:17" ht="12.75">
      <c r="A897">
        <v>7115274</v>
      </c>
      <c r="B897" t="s">
        <v>281</v>
      </c>
      <c r="C897" t="s">
        <v>335</v>
      </c>
      <c r="D897">
        <v>5</v>
      </c>
      <c r="E897">
        <v>500</v>
      </c>
      <c r="F897" t="s">
        <v>24</v>
      </c>
      <c r="G897">
        <v>-14</v>
      </c>
      <c r="H897" s="32">
        <v>40480</v>
      </c>
      <c r="I897" t="s">
        <v>29</v>
      </c>
      <c r="J897" t="s">
        <v>25</v>
      </c>
      <c r="K897" t="s">
        <v>25</v>
      </c>
      <c r="L897" s="133" t="s">
        <v>446</v>
      </c>
      <c r="M897" t="s">
        <v>66</v>
      </c>
      <c r="N897" s="32">
        <v>45196</v>
      </c>
      <c r="O897" t="s">
        <v>26</v>
      </c>
      <c r="P897" s="32">
        <v>44839</v>
      </c>
      <c r="Q897" t="s">
        <v>132</v>
      </c>
    </row>
    <row r="898" spans="1:17" ht="12.75">
      <c r="A898">
        <v>7115563</v>
      </c>
      <c r="B898" t="s">
        <v>378</v>
      </c>
      <c r="C898" t="s">
        <v>47</v>
      </c>
      <c r="D898">
        <v>5</v>
      </c>
      <c r="E898">
        <v>500</v>
      </c>
      <c r="F898" t="s">
        <v>24</v>
      </c>
      <c r="G898">
        <v>-14</v>
      </c>
      <c r="H898" s="32">
        <v>40193</v>
      </c>
      <c r="I898" t="s">
        <v>19</v>
      </c>
      <c r="J898" t="s">
        <v>25</v>
      </c>
      <c r="L898" s="133" t="s">
        <v>431</v>
      </c>
      <c r="M898" t="s">
        <v>77</v>
      </c>
      <c r="N898" s="32">
        <v>45202</v>
      </c>
      <c r="O898" t="s">
        <v>26</v>
      </c>
      <c r="P898" s="32">
        <v>45202</v>
      </c>
      <c r="Q898" t="s">
        <v>132</v>
      </c>
    </row>
    <row r="899" spans="1:17" ht="12.75">
      <c r="A899">
        <v>2115330</v>
      </c>
      <c r="B899" t="s">
        <v>378</v>
      </c>
      <c r="C899" t="s">
        <v>913</v>
      </c>
      <c r="D899">
        <v>5</v>
      </c>
      <c r="E899">
        <v>508</v>
      </c>
      <c r="F899" t="s">
        <v>448</v>
      </c>
      <c r="G899">
        <v>-10</v>
      </c>
      <c r="H899" s="32">
        <v>41915</v>
      </c>
      <c r="I899" t="s">
        <v>19</v>
      </c>
      <c r="J899" t="s">
        <v>25</v>
      </c>
      <c r="L899" s="133" t="s">
        <v>1055</v>
      </c>
      <c r="M899" t="s">
        <v>1056</v>
      </c>
      <c r="N899" s="32">
        <v>45212</v>
      </c>
      <c r="O899" t="s">
        <v>26</v>
      </c>
      <c r="P899" s="32">
        <v>45212</v>
      </c>
      <c r="Q899" t="s">
        <v>132</v>
      </c>
    </row>
    <row r="900" spans="1:17" ht="12.75">
      <c r="A900">
        <v>7115240</v>
      </c>
      <c r="B900" t="s">
        <v>1587</v>
      </c>
      <c r="C900" t="s">
        <v>1270</v>
      </c>
      <c r="D900">
        <v>5</v>
      </c>
      <c r="E900">
        <v>500</v>
      </c>
      <c r="F900" t="s">
        <v>1065</v>
      </c>
      <c r="G900">
        <v>-60</v>
      </c>
      <c r="H900" s="32">
        <v>26600</v>
      </c>
      <c r="I900" t="s">
        <v>29</v>
      </c>
      <c r="J900" t="s">
        <v>25</v>
      </c>
      <c r="L900" s="133" t="s">
        <v>435</v>
      </c>
      <c r="M900" t="s">
        <v>208</v>
      </c>
      <c r="N900" s="32">
        <v>45359</v>
      </c>
      <c r="O900" t="s">
        <v>26</v>
      </c>
      <c r="P900" s="32">
        <v>44830</v>
      </c>
      <c r="Q900" t="s">
        <v>546</v>
      </c>
    </row>
    <row r="901" spans="1:18" ht="12.75">
      <c r="A901">
        <v>7115168</v>
      </c>
      <c r="B901" t="s">
        <v>1588</v>
      </c>
      <c r="C901" t="s">
        <v>1300</v>
      </c>
      <c r="D901">
        <v>5</v>
      </c>
      <c r="E901">
        <v>551</v>
      </c>
      <c r="F901" t="s">
        <v>1077</v>
      </c>
      <c r="G901">
        <v>-80</v>
      </c>
      <c r="H901" s="32">
        <v>17590</v>
      </c>
      <c r="I901" t="s">
        <v>19</v>
      </c>
      <c r="J901" t="s">
        <v>25</v>
      </c>
      <c r="K901" t="s">
        <v>25</v>
      </c>
      <c r="L901" s="133" t="s">
        <v>463</v>
      </c>
      <c r="M901" t="s">
        <v>46</v>
      </c>
      <c r="N901" s="32">
        <v>45182</v>
      </c>
      <c r="O901" t="s">
        <v>26</v>
      </c>
      <c r="P901" s="32">
        <v>44810</v>
      </c>
      <c r="Q901" t="s">
        <v>1064</v>
      </c>
      <c r="R901" s="32">
        <v>44755</v>
      </c>
    </row>
    <row r="902" spans="1:18" ht="12.75">
      <c r="A902">
        <v>7114062</v>
      </c>
      <c r="B902" t="s">
        <v>1589</v>
      </c>
      <c r="C902" t="s">
        <v>921</v>
      </c>
      <c r="D902">
        <v>6</v>
      </c>
      <c r="E902">
        <v>603</v>
      </c>
      <c r="F902" t="s">
        <v>1053</v>
      </c>
      <c r="G902">
        <v>-40</v>
      </c>
      <c r="H902" s="32">
        <v>38305</v>
      </c>
      <c r="I902" t="s">
        <v>19</v>
      </c>
      <c r="J902" t="s">
        <v>25</v>
      </c>
      <c r="K902" t="s">
        <v>25</v>
      </c>
      <c r="L902" s="133" t="s">
        <v>444</v>
      </c>
      <c r="M902" t="s">
        <v>97</v>
      </c>
      <c r="N902" s="32">
        <v>45187</v>
      </c>
      <c r="O902" t="s">
        <v>26</v>
      </c>
      <c r="P902" s="32">
        <v>43019</v>
      </c>
      <c r="Q902" t="s">
        <v>27</v>
      </c>
      <c r="R902" s="32">
        <v>45177</v>
      </c>
    </row>
    <row r="903" spans="1:18" ht="12.75">
      <c r="A903">
        <v>7111406</v>
      </c>
      <c r="B903" t="s">
        <v>1003</v>
      </c>
      <c r="C903" t="s">
        <v>1130</v>
      </c>
      <c r="D903">
        <v>6</v>
      </c>
      <c r="E903">
        <v>660</v>
      </c>
      <c r="F903" t="s">
        <v>1054</v>
      </c>
      <c r="G903">
        <v>-50</v>
      </c>
      <c r="H903" s="32">
        <v>30151</v>
      </c>
      <c r="I903" t="s">
        <v>19</v>
      </c>
      <c r="K903" t="s">
        <v>25</v>
      </c>
      <c r="L903" s="133" t="s">
        <v>440</v>
      </c>
      <c r="M903" t="s">
        <v>73</v>
      </c>
      <c r="O903" t="s">
        <v>500</v>
      </c>
      <c r="P903" s="32">
        <v>40836</v>
      </c>
      <c r="Q903" t="s">
        <v>1064</v>
      </c>
      <c r="R903" s="32">
        <v>44448</v>
      </c>
    </row>
    <row r="904" spans="1:18" ht="12.75">
      <c r="A904">
        <v>714798</v>
      </c>
      <c r="B904" t="s">
        <v>1003</v>
      </c>
      <c r="C904" t="s">
        <v>1074</v>
      </c>
      <c r="D904">
        <v>10</v>
      </c>
      <c r="E904">
        <v>1044</v>
      </c>
      <c r="F904" t="s">
        <v>1065</v>
      </c>
      <c r="G904">
        <v>-60</v>
      </c>
      <c r="H904" s="32">
        <v>24525</v>
      </c>
      <c r="I904" t="s">
        <v>19</v>
      </c>
      <c r="J904" t="s">
        <v>25</v>
      </c>
      <c r="K904" t="s">
        <v>25</v>
      </c>
      <c r="L904" s="133" t="s">
        <v>442</v>
      </c>
      <c r="M904" t="s">
        <v>61</v>
      </c>
      <c r="N904" s="32">
        <v>45119</v>
      </c>
      <c r="O904" t="s">
        <v>26</v>
      </c>
      <c r="P904" s="32">
        <v>37432</v>
      </c>
      <c r="Q904" t="s">
        <v>1064</v>
      </c>
      <c r="R904" s="32">
        <v>44783</v>
      </c>
    </row>
    <row r="905" spans="1:17" ht="12.75">
      <c r="A905">
        <v>7115049</v>
      </c>
      <c r="B905" t="s">
        <v>207</v>
      </c>
      <c r="C905" t="s">
        <v>183</v>
      </c>
      <c r="D905">
        <v>5</v>
      </c>
      <c r="E905">
        <v>500</v>
      </c>
      <c r="F905" t="s">
        <v>24</v>
      </c>
      <c r="G905">
        <v>-14</v>
      </c>
      <c r="H905" s="32">
        <v>40186</v>
      </c>
      <c r="I905" t="s">
        <v>19</v>
      </c>
      <c r="J905" t="s">
        <v>25</v>
      </c>
      <c r="K905" t="s">
        <v>25</v>
      </c>
      <c r="L905" s="133" t="s">
        <v>431</v>
      </c>
      <c r="M905" t="s">
        <v>77</v>
      </c>
      <c r="N905" s="32">
        <v>45187</v>
      </c>
      <c r="O905" t="s">
        <v>26</v>
      </c>
      <c r="P905" s="32">
        <v>44502</v>
      </c>
      <c r="Q905" t="s">
        <v>132</v>
      </c>
    </row>
    <row r="906" spans="1:18" ht="12.75">
      <c r="A906">
        <v>7115463</v>
      </c>
      <c r="B906" t="s">
        <v>781</v>
      </c>
      <c r="C906" t="s">
        <v>222</v>
      </c>
      <c r="D906">
        <v>5</v>
      </c>
      <c r="E906">
        <v>500</v>
      </c>
      <c r="F906" t="s">
        <v>32</v>
      </c>
      <c r="G906">
        <v>-13</v>
      </c>
      <c r="H906" s="32">
        <v>40753</v>
      </c>
      <c r="I906" t="s">
        <v>19</v>
      </c>
      <c r="K906" t="s">
        <v>48</v>
      </c>
      <c r="L906" s="133" t="s">
        <v>471</v>
      </c>
      <c r="M906" t="s">
        <v>58</v>
      </c>
      <c r="O906" t="s">
        <v>500</v>
      </c>
      <c r="P906" s="32">
        <v>44991</v>
      </c>
      <c r="Q906" t="s">
        <v>27</v>
      </c>
      <c r="R906" s="32">
        <v>44972</v>
      </c>
    </row>
    <row r="907" spans="1:17" ht="12.75">
      <c r="A907">
        <v>7115099</v>
      </c>
      <c r="B907" t="s">
        <v>782</v>
      </c>
      <c r="C907" t="s">
        <v>40</v>
      </c>
      <c r="D907">
        <v>5</v>
      </c>
      <c r="E907">
        <v>500</v>
      </c>
      <c r="F907" t="s">
        <v>32</v>
      </c>
      <c r="G907">
        <v>-13</v>
      </c>
      <c r="H907" s="32">
        <v>40568</v>
      </c>
      <c r="I907" t="s">
        <v>19</v>
      </c>
      <c r="J907" t="s">
        <v>25</v>
      </c>
      <c r="K907" t="s">
        <v>48</v>
      </c>
      <c r="L907" s="133" t="s">
        <v>456</v>
      </c>
      <c r="M907" t="s">
        <v>75</v>
      </c>
      <c r="N907" s="32">
        <v>45273</v>
      </c>
      <c r="O907" t="s">
        <v>26</v>
      </c>
      <c r="P907" s="32">
        <v>44545</v>
      </c>
      <c r="Q907" t="s">
        <v>132</v>
      </c>
    </row>
    <row r="908" spans="1:17" ht="12.75">
      <c r="A908">
        <v>7113363</v>
      </c>
      <c r="B908" t="s">
        <v>782</v>
      </c>
      <c r="C908" t="s">
        <v>134</v>
      </c>
      <c r="D908">
        <v>5</v>
      </c>
      <c r="E908">
        <v>500</v>
      </c>
      <c r="F908" t="s">
        <v>30</v>
      </c>
      <c r="G908">
        <v>-16</v>
      </c>
      <c r="H908" s="32">
        <v>39743</v>
      </c>
      <c r="I908" t="s">
        <v>19</v>
      </c>
      <c r="K908" t="s">
        <v>25</v>
      </c>
      <c r="L908" s="133" t="s">
        <v>453</v>
      </c>
      <c r="M908" t="s">
        <v>384</v>
      </c>
      <c r="O908" t="s">
        <v>500</v>
      </c>
      <c r="P908" s="32">
        <v>42278</v>
      </c>
      <c r="Q908" t="s">
        <v>132</v>
      </c>
    </row>
    <row r="909" spans="1:17" ht="12.75">
      <c r="A909">
        <v>7115559</v>
      </c>
      <c r="B909" t="s">
        <v>485</v>
      </c>
      <c r="C909" t="s">
        <v>38</v>
      </c>
      <c r="D909">
        <v>5</v>
      </c>
      <c r="E909">
        <v>500</v>
      </c>
      <c r="F909" t="s">
        <v>448</v>
      </c>
      <c r="G909">
        <v>-10</v>
      </c>
      <c r="H909" s="32">
        <v>41876</v>
      </c>
      <c r="I909" t="s">
        <v>19</v>
      </c>
      <c r="J909" t="s">
        <v>25</v>
      </c>
      <c r="L909" s="133" t="s">
        <v>438</v>
      </c>
      <c r="M909" t="s">
        <v>80</v>
      </c>
      <c r="N909" s="32">
        <v>45202</v>
      </c>
      <c r="O909" t="s">
        <v>26</v>
      </c>
      <c r="P909" s="32">
        <v>45202</v>
      </c>
      <c r="Q909" t="s">
        <v>132</v>
      </c>
    </row>
    <row r="910" spans="1:18" ht="12.75">
      <c r="A910">
        <v>719022</v>
      </c>
      <c r="B910" t="s">
        <v>1590</v>
      </c>
      <c r="C910" t="s">
        <v>1072</v>
      </c>
      <c r="D910">
        <v>5</v>
      </c>
      <c r="E910">
        <v>500</v>
      </c>
      <c r="F910" t="s">
        <v>1065</v>
      </c>
      <c r="G910">
        <v>-60</v>
      </c>
      <c r="H910" s="32">
        <v>25930</v>
      </c>
      <c r="I910" t="s">
        <v>19</v>
      </c>
      <c r="J910" t="s">
        <v>48</v>
      </c>
      <c r="K910" t="s">
        <v>48</v>
      </c>
      <c r="L910" s="133" t="s">
        <v>471</v>
      </c>
      <c r="M910" t="s">
        <v>58</v>
      </c>
      <c r="N910" s="32">
        <v>45223</v>
      </c>
      <c r="O910" t="s">
        <v>26</v>
      </c>
      <c r="P910" s="32">
        <v>39399</v>
      </c>
      <c r="Q910" t="s">
        <v>1064</v>
      </c>
      <c r="R910" s="32">
        <v>44778</v>
      </c>
    </row>
    <row r="911" spans="1:18" ht="12.75">
      <c r="A911">
        <v>7115452</v>
      </c>
      <c r="B911" t="s">
        <v>783</v>
      </c>
      <c r="C911" t="s">
        <v>670</v>
      </c>
      <c r="D911">
        <v>5</v>
      </c>
      <c r="E911">
        <v>500</v>
      </c>
      <c r="F911" t="s">
        <v>448</v>
      </c>
      <c r="G911">
        <v>-10</v>
      </c>
      <c r="H911" s="32">
        <v>41808</v>
      </c>
      <c r="I911" t="s">
        <v>29</v>
      </c>
      <c r="K911" t="s">
        <v>48</v>
      </c>
      <c r="L911" s="133" t="s">
        <v>471</v>
      </c>
      <c r="M911" t="s">
        <v>58</v>
      </c>
      <c r="O911" t="s">
        <v>500</v>
      </c>
      <c r="P911" s="32">
        <v>44959</v>
      </c>
      <c r="Q911" t="s">
        <v>27</v>
      </c>
      <c r="R911" s="32">
        <v>44940</v>
      </c>
    </row>
    <row r="912" spans="1:18" ht="12.75">
      <c r="A912">
        <v>7115581</v>
      </c>
      <c r="B912" t="s">
        <v>783</v>
      </c>
      <c r="C912" t="s">
        <v>320</v>
      </c>
      <c r="D912">
        <v>5</v>
      </c>
      <c r="E912">
        <v>500</v>
      </c>
      <c r="F912" t="s">
        <v>1053</v>
      </c>
      <c r="G912">
        <v>-40</v>
      </c>
      <c r="H912" s="32">
        <v>32445</v>
      </c>
      <c r="I912" t="s">
        <v>29</v>
      </c>
      <c r="J912" t="s">
        <v>25</v>
      </c>
      <c r="L912" s="133" t="s">
        <v>434</v>
      </c>
      <c r="M912" t="s">
        <v>20</v>
      </c>
      <c r="N912" s="32">
        <v>45204</v>
      </c>
      <c r="O912" t="s">
        <v>26</v>
      </c>
      <c r="P912" s="32">
        <v>45204</v>
      </c>
      <c r="Q912" t="s">
        <v>27</v>
      </c>
      <c r="R912" s="32">
        <v>45203</v>
      </c>
    </row>
    <row r="913" spans="1:18" ht="12.75">
      <c r="A913">
        <v>7111250</v>
      </c>
      <c r="B913" t="s">
        <v>1591</v>
      </c>
      <c r="C913" t="s">
        <v>1057</v>
      </c>
      <c r="D913">
        <v>6</v>
      </c>
      <c r="E913">
        <v>695</v>
      </c>
      <c r="F913" t="s">
        <v>1058</v>
      </c>
      <c r="G913">
        <v>-70</v>
      </c>
      <c r="H913" s="32">
        <v>21226</v>
      </c>
      <c r="I913" t="s">
        <v>19</v>
      </c>
      <c r="J913" t="s">
        <v>25</v>
      </c>
      <c r="K913" t="s">
        <v>25</v>
      </c>
      <c r="L913" s="133" t="s">
        <v>464</v>
      </c>
      <c r="M913" t="s">
        <v>50</v>
      </c>
      <c r="N913" s="32">
        <v>45182</v>
      </c>
      <c r="O913" t="s">
        <v>26</v>
      </c>
      <c r="P913" s="32">
        <v>40808</v>
      </c>
      <c r="Q913" t="s">
        <v>1064</v>
      </c>
      <c r="R913" s="32">
        <v>44446</v>
      </c>
    </row>
    <row r="914" spans="1:17" ht="12.75">
      <c r="A914">
        <v>7115453</v>
      </c>
      <c r="B914" t="s">
        <v>784</v>
      </c>
      <c r="C914" t="s">
        <v>785</v>
      </c>
      <c r="D914">
        <v>5</v>
      </c>
      <c r="E914">
        <v>500</v>
      </c>
      <c r="F914" t="s">
        <v>37</v>
      </c>
      <c r="G914">
        <v>-12</v>
      </c>
      <c r="H914" s="32">
        <v>41263</v>
      </c>
      <c r="I914" t="s">
        <v>29</v>
      </c>
      <c r="K914" t="s">
        <v>48</v>
      </c>
      <c r="L914" s="133" t="s">
        <v>471</v>
      </c>
      <c r="M914" t="s">
        <v>58</v>
      </c>
      <c r="O914" t="s">
        <v>500</v>
      </c>
      <c r="P914" s="32">
        <v>44959</v>
      </c>
      <c r="Q914" t="s">
        <v>132</v>
      </c>
    </row>
    <row r="915" spans="1:18" ht="12.75">
      <c r="A915">
        <v>7115083</v>
      </c>
      <c r="B915" t="s">
        <v>1592</v>
      </c>
      <c r="C915" t="s">
        <v>1057</v>
      </c>
      <c r="D915">
        <v>5</v>
      </c>
      <c r="E915">
        <v>500</v>
      </c>
      <c r="F915" t="s">
        <v>1077</v>
      </c>
      <c r="G915">
        <v>-80</v>
      </c>
      <c r="H915" s="32">
        <v>18019</v>
      </c>
      <c r="I915" t="s">
        <v>19</v>
      </c>
      <c r="J915" t="s">
        <v>48</v>
      </c>
      <c r="K915" t="s">
        <v>48</v>
      </c>
      <c r="L915" s="133" t="s">
        <v>453</v>
      </c>
      <c r="M915" t="s">
        <v>384</v>
      </c>
      <c r="N915" s="32">
        <v>45204</v>
      </c>
      <c r="O915" t="s">
        <v>26</v>
      </c>
      <c r="P915" s="32">
        <v>44527</v>
      </c>
      <c r="Q915" t="s">
        <v>27</v>
      </c>
      <c r="R915" s="32">
        <v>45199</v>
      </c>
    </row>
    <row r="916" spans="1:18" ht="12.75">
      <c r="A916">
        <v>71237</v>
      </c>
      <c r="B916" t="s">
        <v>1593</v>
      </c>
      <c r="C916" t="s">
        <v>1134</v>
      </c>
      <c r="D916">
        <v>8</v>
      </c>
      <c r="E916">
        <v>863</v>
      </c>
      <c r="F916" t="s">
        <v>1058</v>
      </c>
      <c r="G916">
        <v>-70</v>
      </c>
      <c r="H916" s="32">
        <v>20970</v>
      </c>
      <c r="I916" t="s">
        <v>29</v>
      </c>
      <c r="J916" t="s">
        <v>25</v>
      </c>
      <c r="K916" t="s">
        <v>25</v>
      </c>
      <c r="L916" s="133" t="s">
        <v>438</v>
      </c>
      <c r="M916" t="s">
        <v>80</v>
      </c>
      <c r="N916" s="32">
        <v>45189</v>
      </c>
      <c r="O916" t="s">
        <v>26</v>
      </c>
      <c r="P916" s="32">
        <v>37432</v>
      </c>
      <c r="Q916" t="s">
        <v>1064</v>
      </c>
      <c r="R916" s="32">
        <v>44704</v>
      </c>
    </row>
    <row r="917" spans="1:17" ht="12.75">
      <c r="A917">
        <v>716479</v>
      </c>
      <c r="B917" t="s">
        <v>1593</v>
      </c>
      <c r="C917" t="s">
        <v>1142</v>
      </c>
      <c r="D917">
        <v>7</v>
      </c>
      <c r="E917">
        <v>709</v>
      </c>
      <c r="F917" t="s">
        <v>1058</v>
      </c>
      <c r="G917">
        <v>-70</v>
      </c>
      <c r="H917" s="32">
        <v>20968</v>
      </c>
      <c r="I917" t="s">
        <v>19</v>
      </c>
      <c r="J917" t="s">
        <v>25</v>
      </c>
      <c r="K917" t="s">
        <v>25</v>
      </c>
      <c r="L917" s="133" t="s">
        <v>438</v>
      </c>
      <c r="M917" t="s">
        <v>80</v>
      </c>
      <c r="N917" s="32">
        <v>45189</v>
      </c>
      <c r="O917" t="s">
        <v>26</v>
      </c>
      <c r="P917" s="32">
        <v>37533</v>
      </c>
      <c r="Q917" t="s">
        <v>546</v>
      </c>
    </row>
    <row r="918" spans="1:18" ht="12.75">
      <c r="A918">
        <v>7115621</v>
      </c>
      <c r="B918" t="s">
        <v>1594</v>
      </c>
      <c r="C918" t="s">
        <v>1147</v>
      </c>
      <c r="D918">
        <v>5</v>
      </c>
      <c r="E918">
        <v>500</v>
      </c>
      <c r="F918" t="s">
        <v>1077</v>
      </c>
      <c r="G918">
        <v>-80</v>
      </c>
      <c r="H918" s="32">
        <v>19299</v>
      </c>
      <c r="I918" t="s">
        <v>19</v>
      </c>
      <c r="J918" t="s">
        <v>48</v>
      </c>
      <c r="L918" s="133" t="s">
        <v>471</v>
      </c>
      <c r="M918" t="s">
        <v>58</v>
      </c>
      <c r="N918" s="32">
        <v>45223</v>
      </c>
      <c r="O918" t="s">
        <v>26</v>
      </c>
      <c r="P918" s="32">
        <v>45223</v>
      </c>
      <c r="Q918" t="s">
        <v>27</v>
      </c>
      <c r="R918" s="32">
        <v>45196</v>
      </c>
    </row>
    <row r="919" spans="1:18" ht="12.75">
      <c r="A919">
        <v>2113496</v>
      </c>
      <c r="B919" t="s">
        <v>1595</v>
      </c>
      <c r="C919" t="s">
        <v>932</v>
      </c>
      <c r="D919">
        <v>5</v>
      </c>
      <c r="E919">
        <v>524</v>
      </c>
      <c r="F919" t="s">
        <v>1053</v>
      </c>
      <c r="G919">
        <v>-40</v>
      </c>
      <c r="H919" s="32">
        <v>30847</v>
      </c>
      <c r="I919" t="s">
        <v>19</v>
      </c>
      <c r="J919" t="s">
        <v>25</v>
      </c>
      <c r="K919" t="s">
        <v>48</v>
      </c>
      <c r="L919" s="133" t="s">
        <v>1055</v>
      </c>
      <c r="M919" t="s">
        <v>1056</v>
      </c>
      <c r="N919" s="32">
        <v>45179</v>
      </c>
      <c r="O919" t="s">
        <v>26</v>
      </c>
      <c r="P919" s="32">
        <v>44467</v>
      </c>
      <c r="Q919" t="s">
        <v>27</v>
      </c>
      <c r="R919" s="32">
        <v>45159</v>
      </c>
    </row>
    <row r="920" spans="1:17" ht="12.75">
      <c r="A920">
        <v>7115492</v>
      </c>
      <c r="B920" t="s">
        <v>1596</v>
      </c>
      <c r="C920" t="s">
        <v>1597</v>
      </c>
      <c r="D920">
        <v>5</v>
      </c>
      <c r="E920">
        <v>500</v>
      </c>
      <c r="F920" t="s">
        <v>1053</v>
      </c>
      <c r="G920">
        <v>-40</v>
      </c>
      <c r="H920" s="32">
        <v>36112</v>
      </c>
      <c r="I920" t="s">
        <v>29</v>
      </c>
      <c r="J920" t="s">
        <v>48</v>
      </c>
      <c r="L920" s="133" t="s">
        <v>464</v>
      </c>
      <c r="M920" t="s">
        <v>50</v>
      </c>
      <c r="N920" s="32">
        <v>45182</v>
      </c>
      <c r="O920" t="s">
        <v>26</v>
      </c>
      <c r="P920" s="32">
        <v>45182</v>
      </c>
      <c r="Q920" t="s">
        <v>546</v>
      </c>
    </row>
    <row r="921" spans="1:17" ht="12.75">
      <c r="A921">
        <v>7115314</v>
      </c>
      <c r="B921" t="s">
        <v>786</v>
      </c>
      <c r="C921" t="s">
        <v>787</v>
      </c>
      <c r="D921">
        <v>5</v>
      </c>
      <c r="E921">
        <v>500</v>
      </c>
      <c r="F921" t="s">
        <v>30</v>
      </c>
      <c r="G921">
        <v>-16</v>
      </c>
      <c r="H921" s="32">
        <v>39604</v>
      </c>
      <c r="I921" t="s">
        <v>19</v>
      </c>
      <c r="J921" t="s">
        <v>48</v>
      </c>
      <c r="K921" t="s">
        <v>48</v>
      </c>
      <c r="L921" s="133" t="s">
        <v>436</v>
      </c>
      <c r="M921" t="s">
        <v>84</v>
      </c>
      <c r="N921" s="32">
        <v>45255</v>
      </c>
      <c r="O921" t="s">
        <v>26</v>
      </c>
      <c r="P921" s="32">
        <v>44849</v>
      </c>
      <c r="Q921" t="s">
        <v>132</v>
      </c>
    </row>
    <row r="922" spans="1:17" ht="12.75">
      <c r="A922">
        <v>2112437</v>
      </c>
      <c r="B922" t="s">
        <v>1598</v>
      </c>
      <c r="C922" t="s">
        <v>38</v>
      </c>
      <c r="D922">
        <v>5</v>
      </c>
      <c r="E922">
        <v>500</v>
      </c>
      <c r="F922" t="s">
        <v>32</v>
      </c>
      <c r="G922">
        <v>-13</v>
      </c>
      <c r="H922" s="32">
        <v>40789</v>
      </c>
      <c r="I922" t="s">
        <v>19</v>
      </c>
      <c r="J922" t="s">
        <v>48</v>
      </c>
      <c r="L922" s="133" t="s">
        <v>1055</v>
      </c>
      <c r="M922" t="s">
        <v>1056</v>
      </c>
      <c r="N922" s="32">
        <v>45214</v>
      </c>
      <c r="O922" t="s">
        <v>26</v>
      </c>
      <c r="P922" s="32">
        <v>43016</v>
      </c>
      <c r="Q922" t="s">
        <v>132</v>
      </c>
    </row>
    <row r="923" spans="1:18" ht="12.75">
      <c r="A923">
        <v>304632</v>
      </c>
      <c r="B923" t="s">
        <v>1599</v>
      </c>
      <c r="C923" t="s">
        <v>28</v>
      </c>
      <c r="D923">
        <v>6</v>
      </c>
      <c r="E923">
        <v>687</v>
      </c>
      <c r="F923" t="s">
        <v>1054</v>
      </c>
      <c r="G923">
        <v>-50</v>
      </c>
      <c r="H923" s="32">
        <v>30537</v>
      </c>
      <c r="I923" t="s">
        <v>19</v>
      </c>
      <c r="J923" t="s">
        <v>25</v>
      </c>
      <c r="K923" t="s">
        <v>48</v>
      </c>
      <c r="L923" s="133" t="s">
        <v>1055</v>
      </c>
      <c r="M923" t="s">
        <v>1056</v>
      </c>
      <c r="N923" s="32">
        <v>45191</v>
      </c>
      <c r="O923" t="s">
        <v>26</v>
      </c>
      <c r="P923" s="32">
        <v>37432</v>
      </c>
      <c r="Q923" t="s">
        <v>1064</v>
      </c>
      <c r="R923" s="32">
        <v>44820</v>
      </c>
    </row>
    <row r="924" spans="1:18" ht="12.75">
      <c r="A924">
        <v>713946</v>
      </c>
      <c r="B924" t="s">
        <v>1600</v>
      </c>
      <c r="C924" t="s">
        <v>1081</v>
      </c>
      <c r="D924">
        <v>6</v>
      </c>
      <c r="E924">
        <v>600</v>
      </c>
      <c r="F924" t="s">
        <v>1058</v>
      </c>
      <c r="G924">
        <v>-70</v>
      </c>
      <c r="H924" s="32">
        <v>22035</v>
      </c>
      <c r="I924" t="s">
        <v>19</v>
      </c>
      <c r="J924" t="s">
        <v>25</v>
      </c>
      <c r="K924" t="s">
        <v>25</v>
      </c>
      <c r="L924" s="133" t="s">
        <v>442</v>
      </c>
      <c r="M924" t="s">
        <v>61</v>
      </c>
      <c r="N924" s="32">
        <v>45177</v>
      </c>
      <c r="O924" t="s">
        <v>26</v>
      </c>
      <c r="P924" s="32">
        <v>37432</v>
      </c>
      <c r="Q924" t="s">
        <v>1064</v>
      </c>
      <c r="R924" s="32">
        <v>44482</v>
      </c>
    </row>
    <row r="925" spans="1:18" ht="12.75">
      <c r="A925">
        <v>713738</v>
      </c>
      <c r="B925" t="s">
        <v>1600</v>
      </c>
      <c r="C925" t="s">
        <v>1309</v>
      </c>
      <c r="D925">
        <v>11</v>
      </c>
      <c r="E925">
        <v>1152</v>
      </c>
      <c r="F925" t="s">
        <v>1053</v>
      </c>
      <c r="G925">
        <v>-40</v>
      </c>
      <c r="H925" s="32">
        <v>32182</v>
      </c>
      <c r="I925" t="s">
        <v>29</v>
      </c>
      <c r="J925" t="s">
        <v>25</v>
      </c>
      <c r="K925" t="s">
        <v>25</v>
      </c>
      <c r="L925" s="133" t="s">
        <v>438</v>
      </c>
      <c r="M925" t="s">
        <v>80</v>
      </c>
      <c r="N925" s="32">
        <v>45184</v>
      </c>
      <c r="O925" t="s">
        <v>26</v>
      </c>
      <c r="P925" s="32">
        <v>37432</v>
      </c>
      <c r="Q925" t="s">
        <v>1064</v>
      </c>
      <c r="R925" s="32">
        <v>44463</v>
      </c>
    </row>
    <row r="926" spans="1:18" ht="12.75">
      <c r="A926">
        <v>7115423</v>
      </c>
      <c r="B926" t="s">
        <v>1601</v>
      </c>
      <c r="C926" t="s">
        <v>1602</v>
      </c>
      <c r="D926">
        <v>5</v>
      </c>
      <c r="E926">
        <v>500</v>
      </c>
      <c r="F926" t="s">
        <v>1054</v>
      </c>
      <c r="G926">
        <v>-50</v>
      </c>
      <c r="H926" s="32">
        <v>27039</v>
      </c>
      <c r="I926" t="s">
        <v>19</v>
      </c>
      <c r="K926" t="s">
        <v>25</v>
      </c>
      <c r="L926" s="133" t="s">
        <v>434</v>
      </c>
      <c r="M926" t="s">
        <v>20</v>
      </c>
      <c r="O926" t="s">
        <v>500</v>
      </c>
      <c r="P926" s="32">
        <v>44924</v>
      </c>
      <c r="Q926" t="s">
        <v>27</v>
      </c>
      <c r="R926" s="32">
        <v>44886</v>
      </c>
    </row>
    <row r="927" spans="1:18" ht="12.75">
      <c r="A927">
        <v>713583</v>
      </c>
      <c r="B927" t="s">
        <v>1603</v>
      </c>
      <c r="C927" t="s">
        <v>51</v>
      </c>
      <c r="D927" t="s">
        <v>1256</v>
      </c>
      <c r="E927">
        <v>2203</v>
      </c>
      <c r="F927" t="s">
        <v>1053</v>
      </c>
      <c r="G927">
        <v>-40</v>
      </c>
      <c r="H927" s="32">
        <v>31230</v>
      </c>
      <c r="I927" t="s">
        <v>19</v>
      </c>
      <c r="J927" t="s">
        <v>25</v>
      </c>
      <c r="K927" t="s">
        <v>25</v>
      </c>
      <c r="L927" s="133" t="s">
        <v>438</v>
      </c>
      <c r="M927" t="s">
        <v>80</v>
      </c>
      <c r="N927" s="32">
        <v>45189</v>
      </c>
      <c r="O927" t="s">
        <v>26</v>
      </c>
      <c r="P927" s="32">
        <v>37432</v>
      </c>
      <c r="Q927" t="s">
        <v>27</v>
      </c>
      <c r="R927" s="32">
        <v>45187</v>
      </c>
    </row>
    <row r="928" spans="1:17" ht="12.75">
      <c r="A928">
        <v>719129</v>
      </c>
      <c r="B928" t="s">
        <v>1603</v>
      </c>
      <c r="C928" t="s">
        <v>1173</v>
      </c>
      <c r="D928">
        <v>5</v>
      </c>
      <c r="E928">
        <v>500</v>
      </c>
      <c r="F928" t="s">
        <v>1058</v>
      </c>
      <c r="G928">
        <v>-70</v>
      </c>
      <c r="H928" s="32">
        <v>22781</v>
      </c>
      <c r="I928" t="s">
        <v>29</v>
      </c>
      <c r="J928" t="s">
        <v>48</v>
      </c>
      <c r="K928" t="s">
        <v>48</v>
      </c>
      <c r="L928" s="133" t="s">
        <v>438</v>
      </c>
      <c r="M928" t="s">
        <v>80</v>
      </c>
      <c r="N928" s="32">
        <v>45184</v>
      </c>
      <c r="O928" t="s">
        <v>26</v>
      </c>
      <c r="P928" s="32">
        <v>39542</v>
      </c>
      <c r="Q928" t="s">
        <v>546</v>
      </c>
    </row>
    <row r="929" spans="1:17" ht="12.75">
      <c r="A929">
        <v>713926</v>
      </c>
      <c r="B929" t="s">
        <v>1603</v>
      </c>
      <c r="C929" t="s">
        <v>1273</v>
      </c>
      <c r="D929">
        <v>5</v>
      </c>
      <c r="E929">
        <v>500</v>
      </c>
      <c r="F929" t="s">
        <v>1058</v>
      </c>
      <c r="G929">
        <v>-70</v>
      </c>
      <c r="H929" s="32">
        <v>20940</v>
      </c>
      <c r="I929" t="s">
        <v>19</v>
      </c>
      <c r="J929" t="s">
        <v>48</v>
      </c>
      <c r="K929" t="s">
        <v>48</v>
      </c>
      <c r="L929" s="133" t="s">
        <v>438</v>
      </c>
      <c r="M929" t="s">
        <v>80</v>
      </c>
      <c r="N929" s="32">
        <v>45184</v>
      </c>
      <c r="O929" t="s">
        <v>26</v>
      </c>
      <c r="P929" s="32">
        <v>37432</v>
      </c>
      <c r="Q929" t="s">
        <v>546</v>
      </c>
    </row>
    <row r="930" spans="1:18" ht="12.75">
      <c r="A930">
        <v>713799</v>
      </c>
      <c r="B930" t="s">
        <v>1603</v>
      </c>
      <c r="C930" t="s">
        <v>954</v>
      </c>
      <c r="D930">
        <v>18</v>
      </c>
      <c r="E930">
        <v>1825</v>
      </c>
      <c r="F930" t="s">
        <v>1053</v>
      </c>
      <c r="G930">
        <v>-40</v>
      </c>
      <c r="H930" s="32">
        <v>32790</v>
      </c>
      <c r="I930" t="s">
        <v>19</v>
      </c>
      <c r="J930" t="s">
        <v>25</v>
      </c>
      <c r="K930" t="s">
        <v>25</v>
      </c>
      <c r="L930" s="133" t="s">
        <v>438</v>
      </c>
      <c r="M930" t="s">
        <v>80</v>
      </c>
      <c r="N930" s="32">
        <v>45184</v>
      </c>
      <c r="O930" t="s">
        <v>26</v>
      </c>
      <c r="P930" s="32">
        <v>37432</v>
      </c>
      <c r="Q930" t="s">
        <v>1064</v>
      </c>
      <c r="R930" s="32">
        <v>44494</v>
      </c>
    </row>
    <row r="931" spans="1:17" ht="12.75">
      <c r="A931">
        <v>2114919</v>
      </c>
      <c r="B931" t="s">
        <v>1604</v>
      </c>
      <c r="C931" t="s">
        <v>38</v>
      </c>
      <c r="D931">
        <v>5</v>
      </c>
      <c r="E931">
        <v>580</v>
      </c>
      <c r="F931" t="s">
        <v>448</v>
      </c>
      <c r="G931">
        <v>-10</v>
      </c>
      <c r="H931" s="32">
        <v>41640</v>
      </c>
      <c r="I931" t="s">
        <v>19</v>
      </c>
      <c r="J931" t="s">
        <v>25</v>
      </c>
      <c r="K931" t="s">
        <v>25</v>
      </c>
      <c r="L931" s="133" t="s">
        <v>1055</v>
      </c>
      <c r="M931" t="s">
        <v>1056</v>
      </c>
      <c r="N931" s="32">
        <v>45185</v>
      </c>
      <c r="O931" t="s">
        <v>26</v>
      </c>
      <c r="P931" s="32">
        <v>44967</v>
      </c>
      <c r="Q931" t="s">
        <v>132</v>
      </c>
    </row>
    <row r="932" spans="1:18" ht="12.75">
      <c r="A932">
        <v>7114604</v>
      </c>
      <c r="B932" t="s">
        <v>788</v>
      </c>
      <c r="C932" t="s">
        <v>21</v>
      </c>
      <c r="D932">
        <v>5</v>
      </c>
      <c r="E932">
        <v>500</v>
      </c>
      <c r="F932" t="s">
        <v>523</v>
      </c>
      <c r="G932">
        <v>-19</v>
      </c>
      <c r="H932" s="32">
        <v>38548</v>
      </c>
      <c r="I932" t="s">
        <v>19</v>
      </c>
      <c r="J932" t="s">
        <v>25</v>
      </c>
      <c r="L932" s="133" t="s">
        <v>444</v>
      </c>
      <c r="M932" t="s">
        <v>97</v>
      </c>
      <c r="N932" s="32">
        <v>45219</v>
      </c>
      <c r="O932" t="s">
        <v>26</v>
      </c>
      <c r="P932" s="32">
        <v>43733</v>
      </c>
      <c r="Q932" t="s">
        <v>27</v>
      </c>
      <c r="R932" s="32">
        <v>45176</v>
      </c>
    </row>
    <row r="933" spans="1:17" ht="12.75">
      <c r="A933">
        <v>7115405</v>
      </c>
      <c r="B933" t="s">
        <v>789</v>
      </c>
      <c r="C933" t="s">
        <v>31</v>
      </c>
      <c r="D933">
        <v>5</v>
      </c>
      <c r="E933">
        <v>500</v>
      </c>
      <c r="F933" t="s">
        <v>448</v>
      </c>
      <c r="G933">
        <v>-10</v>
      </c>
      <c r="H933" s="32">
        <v>42003</v>
      </c>
      <c r="I933" t="s">
        <v>19</v>
      </c>
      <c r="K933" t="s">
        <v>48</v>
      </c>
      <c r="L933" s="133" t="s">
        <v>471</v>
      </c>
      <c r="M933" t="s">
        <v>58</v>
      </c>
      <c r="O933" t="s">
        <v>500</v>
      </c>
      <c r="P933" s="32">
        <v>44889</v>
      </c>
      <c r="Q933" t="s">
        <v>132</v>
      </c>
    </row>
    <row r="934" spans="1:17" ht="12.75">
      <c r="A934">
        <v>7115316</v>
      </c>
      <c r="B934" t="s">
        <v>789</v>
      </c>
      <c r="C934" t="s">
        <v>790</v>
      </c>
      <c r="D934">
        <v>5</v>
      </c>
      <c r="E934">
        <v>500</v>
      </c>
      <c r="F934" t="s">
        <v>30</v>
      </c>
      <c r="G934">
        <v>-16</v>
      </c>
      <c r="H934" s="32">
        <v>39475</v>
      </c>
      <c r="I934" t="s">
        <v>29</v>
      </c>
      <c r="J934" t="s">
        <v>48</v>
      </c>
      <c r="K934" t="s">
        <v>48</v>
      </c>
      <c r="L934" s="133" t="s">
        <v>435</v>
      </c>
      <c r="M934" t="s">
        <v>208</v>
      </c>
      <c r="N934" s="32">
        <v>45195</v>
      </c>
      <c r="O934" t="s">
        <v>26</v>
      </c>
      <c r="P934" s="32">
        <v>44850</v>
      </c>
      <c r="Q934" t="s">
        <v>132</v>
      </c>
    </row>
    <row r="935" spans="1:18" ht="12.75">
      <c r="A935">
        <v>2113305</v>
      </c>
      <c r="B935" t="s">
        <v>789</v>
      </c>
      <c r="C935" t="s">
        <v>503</v>
      </c>
      <c r="D935">
        <v>5</v>
      </c>
      <c r="E935">
        <v>500</v>
      </c>
      <c r="F935" t="s">
        <v>30</v>
      </c>
      <c r="G935">
        <v>-16</v>
      </c>
      <c r="H935" s="32">
        <v>39761</v>
      </c>
      <c r="I935" t="s">
        <v>19</v>
      </c>
      <c r="J935" t="s">
        <v>25</v>
      </c>
      <c r="K935" t="s">
        <v>25</v>
      </c>
      <c r="L935" s="133" t="s">
        <v>1055</v>
      </c>
      <c r="M935" t="s">
        <v>1056</v>
      </c>
      <c r="N935" s="32">
        <v>45190</v>
      </c>
      <c r="O935" t="s">
        <v>26</v>
      </c>
      <c r="P935" s="32">
        <v>44096</v>
      </c>
      <c r="Q935" t="s">
        <v>27</v>
      </c>
      <c r="R935" s="32">
        <v>45182</v>
      </c>
    </row>
    <row r="936" spans="1:17" ht="12.75">
      <c r="A936">
        <v>7115317</v>
      </c>
      <c r="B936" t="s">
        <v>789</v>
      </c>
      <c r="C936" t="s">
        <v>1605</v>
      </c>
      <c r="D936">
        <v>5</v>
      </c>
      <c r="E936">
        <v>500</v>
      </c>
      <c r="F936" t="s">
        <v>1054</v>
      </c>
      <c r="G936">
        <v>-50</v>
      </c>
      <c r="H936" s="32">
        <v>29328</v>
      </c>
      <c r="I936" t="s">
        <v>19</v>
      </c>
      <c r="J936" t="s">
        <v>48</v>
      </c>
      <c r="K936" t="s">
        <v>48</v>
      </c>
      <c r="L936" s="133" t="s">
        <v>435</v>
      </c>
      <c r="M936" t="s">
        <v>208</v>
      </c>
      <c r="N936" s="32">
        <v>45195</v>
      </c>
      <c r="O936" t="s">
        <v>26</v>
      </c>
      <c r="P936" s="32">
        <v>44850</v>
      </c>
      <c r="Q936" t="s">
        <v>546</v>
      </c>
    </row>
    <row r="937" spans="1:17" ht="12.75">
      <c r="A937">
        <v>7115634</v>
      </c>
      <c r="B937" t="s">
        <v>486</v>
      </c>
      <c r="C937" t="s">
        <v>367</v>
      </c>
      <c r="D937">
        <v>5</v>
      </c>
      <c r="E937">
        <v>500</v>
      </c>
      <c r="F937" t="s">
        <v>24</v>
      </c>
      <c r="G937">
        <v>-14</v>
      </c>
      <c r="H937" s="32">
        <v>40249</v>
      </c>
      <c r="I937" t="s">
        <v>19</v>
      </c>
      <c r="J937" t="s">
        <v>25</v>
      </c>
      <c r="L937" s="133" t="s">
        <v>431</v>
      </c>
      <c r="M937" t="s">
        <v>77</v>
      </c>
      <c r="N937" s="32">
        <v>45236</v>
      </c>
      <c r="O937" t="s">
        <v>26</v>
      </c>
      <c r="P937" s="32">
        <v>45236</v>
      </c>
      <c r="Q937" t="s">
        <v>132</v>
      </c>
    </row>
    <row r="938" spans="1:17" ht="12.75">
      <c r="A938">
        <v>7114460</v>
      </c>
      <c r="B938" t="s">
        <v>791</v>
      </c>
      <c r="C938" t="s">
        <v>792</v>
      </c>
      <c r="D938">
        <v>5</v>
      </c>
      <c r="E938">
        <v>500</v>
      </c>
      <c r="F938" t="s">
        <v>22</v>
      </c>
      <c r="G938">
        <v>-17</v>
      </c>
      <c r="H938" s="32">
        <v>39412</v>
      </c>
      <c r="I938" t="s">
        <v>19</v>
      </c>
      <c r="K938" t="s">
        <v>25</v>
      </c>
      <c r="L938" s="133" t="s">
        <v>441</v>
      </c>
      <c r="M938" t="s">
        <v>88</v>
      </c>
      <c r="O938" t="s">
        <v>500</v>
      </c>
      <c r="P938" s="32">
        <v>43453</v>
      </c>
      <c r="Q938" t="s">
        <v>132</v>
      </c>
    </row>
    <row r="939" spans="1:18" ht="12.75">
      <c r="A939">
        <v>7115597</v>
      </c>
      <c r="B939" t="s">
        <v>791</v>
      </c>
      <c r="C939" t="s">
        <v>997</v>
      </c>
      <c r="D939">
        <v>5</v>
      </c>
      <c r="E939">
        <v>500</v>
      </c>
      <c r="F939" t="s">
        <v>1065</v>
      </c>
      <c r="G939">
        <v>-60</v>
      </c>
      <c r="H939" s="32">
        <v>25623</v>
      </c>
      <c r="I939" t="s">
        <v>29</v>
      </c>
      <c r="J939" t="s">
        <v>25</v>
      </c>
      <c r="L939" s="133" t="s">
        <v>441</v>
      </c>
      <c r="M939" t="s">
        <v>88</v>
      </c>
      <c r="N939" s="32">
        <v>45308</v>
      </c>
      <c r="O939" t="s">
        <v>26</v>
      </c>
      <c r="P939" s="32">
        <v>45211</v>
      </c>
      <c r="Q939" t="s">
        <v>27</v>
      </c>
      <c r="R939" s="32">
        <v>45205</v>
      </c>
    </row>
    <row r="940" spans="1:18" ht="12.75">
      <c r="A940">
        <v>2115395</v>
      </c>
      <c r="B940" t="s">
        <v>791</v>
      </c>
      <c r="C940" t="s">
        <v>346</v>
      </c>
      <c r="D940">
        <v>5</v>
      </c>
      <c r="E940">
        <v>500</v>
      </c>
      <c r="F940" t="s">
        <v>37</v>
      </c>
      <c r="G940">
        <v>-12</v>
      </c>
      <c r="H940" s="32">
        <v>41271</v>
      </c>
      <c r="I940" t="s">
        <v>19</v>
      </c>
      <c r="J940" t="s">
        <v>48</v>
      </c>
      <c r="L940" s="133" t="s">
        <v>1055</v>
      </c>
      <c r="M940" t="s">
        <v>1056</v>
      </c>
      <c r="N940" s="32">
        <v>45245</v>
      </c>
      <c r="O940" t="s">
        <v>26</v>
      </c>
      <c r="P940" s="32">
        <v>45245</v>
      </c>
      <c r="Q940" t="s">
        <v>27</v>
      </c>
      <c r="R940" s="32">
        <v>45215</v>
      </c>
    </row>
    <row r="941" spans="1:18" ht="12.75">
      <c r="A941">
        <v>7115674</v>
      </c>
      <c r="B941" t="s">
        <v>1606</v>
      </c>
      <c r="C941" t="s">
        <v>1113</v>
      </c>
      <c r="D941">
        <v>5</v>
      </c>
      <c r="E941">
        <v>500</v>
      </c>
      <c r="F941" t="s">
        <v>1058</v>
      </c>
      <c r="G941">
        <v>-70</v>
      </c>
      <c r="H941" s="32">
        <v>22911</v>
      </c>
      <c r="I941" t="s">
        <v>19</v>
      </c>
      <c r="J941" t="s">
        <v>48</v>
      </c>
      <c r="L941" s="133" t="s">
        <v>441</v>
      </c>
      <c r="M941" t="s">
        <v>88</v>
      </c>
      <c r="N941" s="32">
        <v>45256</v>
      </c>
      <c r="O941" t="s">
        <v>26</v>
      </c>
      <c r="P941" s="32">
        <v>45256</v>
      </c>
      <c r="Q941" t="s">
        <v>27</v>
      </c>
      <c r="R941" s="32">
        <v>45227</v>
      </c>
    </row>
    <row r="942" spans="1:17" ht="12.75">
      <c r="A942">
        <v>7114847</v>
      </c>
      <c r="B942" t="s">
        <v>793</v>
      </c>
      <c r="C942" t="s">
        <v>175</v>
      </c>
      <c r="D942">
        <v>5</v>
      </c>
      <c r="E942">
        <v>500</v>
      </c>
      <c r="F942" t="s">
        <v>32</v>
      </c>
      <c r="G942">
        <v>-13</v>
      </c>
      <c r="H942" s="32">
        <v>40770</v>
      </c>
      <c r="I942" t="s">
        <v>19</v>
      </c>
      <c r="K942" t="s">
        <v>25</v>
      </c>
      <c r="L942" s="133" t="s">
        <v>438</v>
      </c>
      <c r="M942" t="s">
        <v>80</v>
      </c>
      <c r="O942" t="s">
        <v>500</v>
      </c>
      <c r="P942" s="32">
        <v>44120</v>
      </c>
      <c r="Q942" t="s">
        <v>132</v>
      </c>
    </row>
    <row r="943" spans="1:18" ht="12.75">
      <c r="A943">
        <v>7115478</v>
      </c>
      <c r="B943" t="s">
        <v>364</v>
      </c>
      <c r="C943" t="s">
        <v>51</v>
      </c>
      <c r="D943">
        <v>5</v>
      </c>
      <c r="E943">
        <v>500</v>
      </c>
      <c r="F943" t="s">
        <v>32</v>
      </c>
      <c r="G943">
        <v>-13</v>
      </c>
      <c r="H943" s="32">
        <v>40553</v>
      </c>
      <c r="I943" t="s">
        <v>19</v>
      </c>
      <c r="J943" t="s">
        <v>25</v>
      </c>
      <c r="K943" t="s">
        <v>48</v>
      </c>
      <c r="L943" s="133" t="s">
        <v>439</v>
      </c>
      <c r="M943" t="s">
        <v>242</v>
      </c>
      <c r="N943" s="32">
        <v>45233</v>
      </c>
      <c r="O943" t="s">
        <v>26</v>
      </c>
      <c r="P943" s="32">
        <v>45051</v>
      </c>
      <c r="Q943" t="s">
        <v>27</v>
      </c>
      <c r="R943" s="32">
        <v>45049</v>
      </c>
    </row>
    <row r="944" spans="1:17" ht="12.75">
      <c r="A944">
        <v>7115655</v>
      </c>
      <c r="B944" t="s">
        <v>487</v>
      </c>
      <c r="C944" t="s">
        <v>35</v>
      </c>
      <c r="D944">
        <v>5</v>
      </c>
      <c r="E944">
        <v>500</v>
      </c>
      <c r="F944" t="s">
        <v>24</v>
      </c>
      <c r="G944">
        <v>-14</v>
      </c>
      <c r="H944" s="32">
        <v>40442</v>
      </c>
      <c r="I944" t="s">
        <v>19</v>
      </c>
      <c r="J944" t="s">
        <v>25</v>
      </c>
      <c r="L944" s="133" t="s">
        <v>456</v>
      </c>
      <c r="M944" t="s">
        <v>75</v>
      </c>
      <c r="N944" s="32">
        <v>45239</v>
      </c>
      <c r="O944" t="s">
        <v>26</v>
      </c>
      <c r="P944" s="32">
        <v>45239</v>
      </c>
      <c r="Q944" t="s">
        <v>132</v>
      </c>
    </row>
    <row r="945" spans="1:18" ht="12.75">
      <c r="A945">
        <v>7115400</v>
      </c>
      <c r="B945" t="s">
        <v>1607</v>
      </c>
      <c r="C945" t="s">
        <v>1195</v>
      </c>
      <c r="D945">
        <v>5</v>
      </c>
      <c r="E945">
        <v>500</v>
      </c>
      <c r="F945" t="s">
        <v>1065</v>
      </c>
      <c r="G945">
        <v>-60</v>
      </c>
      <c r="H945" s="32">
        <v>26464</v>
      </c>
      <c r="I945" t="s">
        <v>29</v>
      </c>
      <c r="K945" t="s">
        <v>48</v>
      </c>
      <c r="L945" s="133" t="s">
        <v>436</v>
      </c>
      <c r="M945" t="s">
        <v>84</v>
      </c>
      <c r="O945" t="s">
        <v>500</v>
      </c>
      <c r="P945" s="32">
        <v>44884</v>
      </c>
      <c r="Q945" t="s">
        <v>27</v>
      </c>
      <c r="R945" s="32">
        <v>44833</v>
      </c>
    </row>
    <row r="946" spans="1:17" ht="12.75">
      <c r="A946">
        <v>7115211</v>
      </c>
      <c r="B946" t="s">
        <v>794</v>
      </c>
      <c r="C946" t="s">
        <v>47</v>
      </c>
      <c r="D946">
        <v>5</v>
      </c>
      <c r="E946">
        <v>500</v>
      </c>
      <c r="F946" t="s">
        <v>24</v>
      </c>
      <c r="G946">
        <v>-14</v>
      </c>
      <c r="H946" s="32">
        <v>40448</v>
      </c>
      <c r="I946" t="s">
        <v>19</v>
      </c>
      <c r="K946" t="s">
        <v>25</v>
      </c>
      <c r="L946" s="133" t="s">
        <v>471</v>
      </c>
      <c r="M946" t="s">
        <v>58</v>
      </c>
      <c r="O946" t="s">
        <v>500</v>
      </c>
      <c r="P946" s="32">
        <v>44825</v>
      </c>
      <c r="Q946" t="s">
        <v>132</v>
      </c>
    </row>
    <row r="947" spans="1:17" ht="12.75">
      <c r="A947">
        <v>7115324</v>
      </c>
      <c r="B947" t="s">
        <v>282</v>
      </c>
      <c r="C947" t="s">
        <v>283</v>
      </c>
      <c r="D947">
        <v>5</v>
      </c>
      <c r="E947">
        <v>500</v>
      </c>
      <c r="F947" t="s">
        <v>32</v>
      </c>
      <c r="G947">
        <v>-13</v>
      </c>
      <c r="H947" s="32">
        <v>40687</v>
      </c>
      <c r="I947" t="s">
        <v>19</v>
      </c>
      <c r="J947" t="s">
        <v>25</v>
      </c>
      <c r="K947" t="s">
        <v>25</v>
      </c>
      <c r="L947" s="133" t="s">
        <v>446</v>
      </c>
      <c r="M947" t="s">
        <v>66</v>
      </c>
      <c r="N947" s="32">
        <v>45199</v>
      </c>
      <c r="O947" t="s">
        <v>26</v>
      </c>
      <c r="P947" s="32">
        <v>44851</v>
      </c>
      <c r="Q947" t="s">
        <v>132</v>
      </c>
    </row>
    <row r="948" spans="1:18" ht="12.75">
      <c r="A948">
        <v>714617</v>
      </c>
      <c r="B948" t="s">
        <v>1608</v>
      </c>
      <c r="C948" t="s">
        <v>226</v>
      </c>
      <c r="D948">
        <v>5</v>
      </c>
      <c r="E948">
        <v>500</v>
      </c>
      <c r="F948" t="s">
        <v>1053</v>
      </c>
      <c r="G948">
        <v>-40</v>
      </c>
      <c r="H948" s="32">
        <v>30891</v>
      </c>
      <c r="I948" t="s">
        <v>19</v>
      </c>
      <c r="J948" t="s">
        <v>48</v>
      </c>
      <c r="K948" t="s">
        <v>48</v>
      </c>
      <c r="L948" s="133" t="s">
        <v>471</v>
      </c>
      <c r="M948" t="s">
        <v>58</v>
      </c>
      <c r="N948" s="32">
        <v>45218</v>
      </c>
      <c r="O948" t="s">
        <v>26</v>
      </c>
      <c r="P948" s="32">
        <v>37432</v>
      </c>
      <c r="Q948" t="s">
        <v>1064</v>
      </c>
      <c r="R948" s="32">
        <v>44831</v>
      </c>
    </row>
    <row r="949" spans="1:18" ht="12.75">
      <c r="A949">
        <v>7114898</v>
      </c>
      <c r="B949" t="s">
        <v>1609</v>
      </c>
      <c r="C949" t="s">
        <v>1270</v>
      </c>
      <c r="D949">
        <v>5</v>
      </c>
      <c r="E949">
        <v>500</v>
      </c>
      <c r="F949" t="s">
        <v>1065</v>
      </c>
      <c r="G949">
        <v>-60</v>
      </c>
      <c r="H949" s="32">
        <v>25524</v>
      </c>
      <c r="I949" t="s">
        <v>29</v>
      </c>
      <c r="J949" t="s">
        <v>25</v>
      </c>
      <c r="K949" t="s">
        <v>25</v>
      </c>
      <c r="L949" s="133" t="s">
        <v>443</v>
      </c>
      <c r="M949" t="s">
        <v>94</v>
      </c>
      <c r="N949" s="32">
        <v>45183</v>
      </c>
      <c r="O949" t="s">
        <v>26</v>
      </c>
      <c r="P949" s="32">
        <v>44457</v>
      </c>
      <c r="Q949" t="s">
        <v>1064</v>
      </c>
      <c r="R949" s="32">
        <v>44844</v>
      </c>
    </row>
    <row r="950" spans="1:18" ht="12.75">
      <c r="A950">
        <v>7115353</v>
      </c>
      <c r="B950" t="s">
        <v>1609</v>
      </c>
      <c r="C950" t="s">
        <v>984</v>
      </c>
      <c r="D950">
        <v>5</v>
      </c>
      <c r="E950">
        <v>500</v>
      </c>
      <c r="F950" t="s">
        <v>1058</v>
      </c>
      <c r="G950">
        <v>-70</v>
      </c>
      <c r="H950" s="32">
        <v>23235</v>
      </c>
      <c r="I950" t="s">
        <v>19</v>
      </c>
      <c r="J950" t="s">
        <v>25</v>
      </c>
      <c r="K950" t="s">
        <v>25</v>
      </c>
      <c r="L950" s="133" t="s">
        <v>443</v>
      </c>
      <c r="M950" t="s">
        <v>94</v>
      </c>
      <c r="N950" s="32">
        <v>45183</v>
      </c>
      <c r="O950" t="s">
        <v>26</v>
      </c>
      <c r="P950" s="32">
        <v>44867</v>
      </c>
      <c r="Q950" t="s">
        <v>1064</v>
      </c>
      <c r="R950" s="32">
        <v>44841</v>
      </c>
    </row>
    <row r="951" spans="1:18" ht="12.75">
      <c r="A951">
        <v>7111029</v>
      </c>
      <c r="B951" t="s">
        <v>1610</v>
      </c>
      <c r="C951" t="s">
        <v>1082</v>
      </c>
      <c r="D951">
        <v>7</v>
      </c>
      <c r="E951">
        <v>741</v>
      </c>
      <c r="F951" t="s">
        <v>1065</v>
      </c>
      <c r="G951">
        <v>-60</v>
      </c>
      <c r="H951" s="32">
        <v>25685</v>
      </c>
      <c r="I951" t="s">
        <v>19</v>
      </c>
      <c r="J951" t="s">
        <v>25</v>
      </c>
      <c r="K951" t="s">
        <v>25</v>
      </c>
      <c r="L951" s="133" t="s">
        <v>436</v>
      </c>
      <c r="M951" t="s">
        <v>84</v>
      </c>
      <c r="N951" s="32">
        <v>45117</v>
      </c>
      <c r="O951" t="s">
        <v>26</v>
      </c>
      <c r="P951" s="32">
        <v>40594</v>
      </c>
      <c r="Q951" t="s">
        <v>1064</v>
      </c>
      <c r="R951" s="32">
        <v>44802</v>
      </c>
    </row>
    <row r="952" spans="1:18" ht="12.75">
      <c r="A952">
        <v>7111920</v>
      </c>
      <c r="B952" t="s">
        <v>1611</v>
      </c>
      <c r="C952" t="s">
        <v>728</v>
      </c>
      <c r="D952">
        <v>6</v>
      </c>
      <c r="E952">
        <v>682</v>
      </c>
      <c r="F952" t="s">
        <v>1053</v>
      </c>
      <c r="G952">
        <v>-40</v>
      </c>
      <c r="H952" s="32">
        <v>35351</v>
      </c>
      <c r="I952" t="s">
        <v>19</v>
      </c>
      <c r="J952" t="s">
        <v>25</v>
      </c>
      <c r="K952" t="s">
        <v>25</v>
      </c>
      <c r="L952" s="133" t="s">
        <v>464</v>
      </c>
      <c r="M952" t="s">
        <v>50</v>
      </c>
      <c r="N952" s="32">
        <v>45182</v>
      </c>
      <c r="O952" t="s">
        <v>26</v>
      </c>
      <c r="P952" s="32">
        <v>41178</v>
      </c>
      <c r="Q952" t="s">
        <v>27</v>
      </c>
      <c r="R952" s="32">
        <v>45190</v>
      </c>
    </row>
    <row r="953" spans="1:17" ht="12.75">
      <c r="A953">
        <v>7114329</v>
      </c>
      <c r="B953" t="s">
        <v>417</v>
      </c>
      <c r="C953" t="s">
        <v>385</v>
      </c>
      <c r="D953">
        <v>5</v>
      </c>
      <c r="E953">
        <v>519</v>
      </c>
      <c r="F953" t="s">
        <v>24</v>
      </c>
      <c r="G953">
        <v>-14</v>
      </c>
      <c r="H953" s="32">
        <v>40538</v>
      </c>
      <c r="I953" t="s">
        <v>29</v>
      </c>
      <c r="J953" t="s">
        <v>25</v>
      </c>
      <c r="L953" s="133" t="s">
        <v>438</v>
      </c>
      <c r="M953" t="s">
        <v>80</v>
      </c>
      <c r="N953" s="32">
        <v>45205</v>
      </c>
      <c r="O953" t="s">
        <v>26</v>
      </c>
      <c r="P953" s="32">
        <v>43367</v>
      </c>
      <c r="Q953" t="s">
        <v>132</v>
      </c>
    </row>
    <row r="954" spans="1:18" ht="12.75">
      <c r="A954">
        <v>7112980</v>
      </c>
      <c r="B954" t="s">
        <v>417</v>
      </c>
      <c r="C954" t="s">
        <v>919</v>
      </c>
      <c r="D954">
        <v>15</v>
      </c>
      <c r="E954">
        <v>1517</v>
      </c>
      <c r="F954" t="s">
        <v>1053</v>
      </c>
      <c r="G954">
        <v>-40</v>
      </c>
      <c r="H954" s="32">
        <v>36964</v>
      </c>
      <c r="I954" t="s">
        <v>19</v>
      </c>
      <c r="J954" t="s">
        <v>25</v>
      </c>
      <c r="K954" t="s">
        <v>25</v>
      </c>
      <c r="L954" s="133" t="s">
        <v>438</v>
      </c>
      <c r="M954" t="s">
        <v>80</v>
      </c>
      <c r="N954" s="32">
        <v>45175</v>
      </c>
      <c r="O954" t="s">
        <v>26</v>
      </c>
      <c r="P954" s="32">
        <v>41920</v>
      </c>
      <c r="Q954" t="s">
        <v>1064</v>
      </c>
      <c r="R954" s="32">
        <v>44784</v>
      </c>
    </row>
    <row r="955" spans="1:18" ht="12.75">
      <c r="A955">
        <v>7113071</v>
      </c>
      <c r="B955" t="s">
        <v>417</v>
      </c>
      <c r="C955" t="s">
        <v>1612</v>
      </c>
      <c r="D955">
        <v>8</v>
      </c>
      <c r="E955">
        <v>816</v>
      </c>
      <c r="F955" t="s">
        <v>1054</v>
      </c>
      <c r="G955">
        <v>-50</v>
      </c>
      <c r="H955" s="32">
        <v>27076</v>
      </c>
      <c r="I955" t="s">
        <v>19</v>
      </c>
      <c r="J955" t="s">
        <v>25</v>
      </c>
      <c r="K955" t="s">
        <v>25</v>
      </c>
      <c r="L955" s="133" t="s">
        <v>440</v>
      </c>
      <c r="M955" t="s">
        <v>73</v>
      </c>
      <c r="N955" s="32">
        <v>45187</v>
      </c>
      <c r="O955" t="s">
        <v>26</v>
      </c>
      <c r="P955" s="32">
        <v>42011</v>
      </c>
      <c r="Q955" t="s">
        <v>1064</v>
      </c>
      <c r="R955" s="32">
        <v>44784</v>
      </c>
    </row>
    <row r="956" spans="1:18" ht="12.75">
      <c r="A956">
        <v>7115606</v>
      </c>
      <c r="B956" t="s">
        <v>196</v>
      </c>
      <c r="C956" t="s">
        <v>1266</v>
      </c>
      <c r="D956">
        <v>5</v>
      </c>
      <c r="E956">
        <v>500</v>
      </c>
      <c r="F956" t="s">
        <v>1077</v>
      </c>
      <c r="G956">
        <v>-80</v>
      </c>
      <c r="H956" s="32">
        <v>17453</v>
      </c>
      <c r="I956" t="s">
        <v>29</v>
      </c>
      <c r="J956" t="s">
        <v>48</v>
      </c>
      <c r="L956" s="133" t="s">
        <v>453</v>
      </c>
      <c r="M956" t="s">
        <v>384</v>
      </c>
      <c r="N956" s="32">
        <v>45217</v>
      </c>
      <c r="O956" t="s">
        <v>26</v>
      </c>
      <c r="P956" s="32">
        <v>45217</v>
      </c>
      <c r="Q956" t="s">
        <v>27</v>
      </c>
      <c r="R956" s="32">
        <v>45202</v>
      </c>
    </row>
    <row r="957" spans="1:17" ht="12.75">
      <c r="A957">
        <v>7114492</v>
      </c>
      <c r="B957" t="s">
        <v>196</v>
      </c>
      <c r="C957" t="s">
        <v>38</v>
      </c>
      <c r="D957">
        <v>5</v>
      </c>
      <c r="E957">
        <v>525</v>
      </c>
      <c r="F957" t="s">
        <v>22</v>
      </c>
      <c r="G957">
        <v>-17</v>
      </c>
      <c r="H957" s="32">
        <v>39245</v>
      </c>
      <c r="I957" t="s">
        <v>19</v>
      </c>
      <c r="J957" t="s">
        <v>25</v>
      </c>
      <c r="K957" t="s">
        <v>25</v>
      </c>
      <c r="L957" s="133" t="s">
        <v>456</v>
      </c>
      <c r="M957" t="s">
        <v>75</v>
      </c>
      <c r="N957" s="32">
        <v>45187</v>
      </c>
      <c r="O957" t="s">
        <v>26</v>
      </c>
      <c r="P957" s="32">
        <v>43500</v>
      </c>
      <c r="Q957" t="s">
        <v>132</v>
      </c>
    </row>
    <row r="958" spans="1:17" ht="12.75">
      <c r="A958">
        <v>7115221</v>
      </c>
      <c r="B958" t="s">
        <v>196</v>
      </c>
      <c r="C958" t="s">
        <v>795</v>
      </c>
      <c r="D958">
        <v>5</v>
      </c>
      <c r="E958">
        <v>500</v>
      </c>
      <c r="F958" t="s">
        <v>36</v>
      </c>
      <c r="G958">
        <v>-15</v>
      </c>
      <c r="H958" s="32">
        <v>39895</v>
      </c>
      <c r="I958" t="s">
        <v>29</v>
      </c>
      <c r="K958" t="s">
        <v>48</v>
      </c>
      <c r="L958" s="133" t="s">
        <v>471</v>
      </c>
      <c r="M958" t="s">
        <v>58</v>
      </c>
      <c r="O958" t="s">
        <v>500</v>
      </c>
      <c r="P958" s="32">
        <v>44827</v>
      </c>
      <c r="Q958" t="s">
        <v>132</v>
      </c>
    </row>
    <row r="959" spans="1:17" ht="12.75">
      <c r="A959">
        <v>7115538</v>
      </c>
      <c r="B959" t="s">
        <v>418</v>
      </c>
      <c r="C959" t="s">
        <v>158</v>
      </c>
      <c r="D959">
        <v>5</v>
      </c>
      <c r="E959">
        <v>500</v>
      </c>
      <c r="F959" t="s">
        <v>24</v>
      </c>
      <c r="G959">
        <v>-14</v>
      </c>
      <c r="H959" s="32">
        <v>40236</v>
      </c>
      <c r="I959" t="s">
        <v>19</v>
      </c>
      <c r="J959" t="s">
        <v>25</v>
      </c>
      <c r="L959" s="133" t="s">
        <v>446</v>
      </c>
      <c r="M959" t="s">
        <v>66</v>
      </c>
      <c r="N959" s="32">
        <v>45196</v>
      </c>
      <c r="O959" t="s">
        <v>26</v>
      </c>
      <c r="P959" s="32">
        <v>45196</v>
      </c>
      <c r="Q959" t="s">
        <v>132</v>
      </c>
    </row>
    <row r="960" spans="1:18" ht="12.75">
      <c r="A960">
        <v>7115082</v>
      </c>
      <c r="B960" t="s">
        <v>1006</v>
      </c>
      <c r="C960" t="s">
        <v>1023</v>
      </c>
      <c r="D960">
        <v>5</v>
      </c>
      <c r="E960">
        <v>500</v>
      </c>
      <c r="F960" t="s">
        <v>1054</v>
      </c>
      <c r="G960">
        <v>-50</v>
      </c>
      <c r="H960" s="32">
        <v>28527</v>
      </c>
      <c r="I960" t="s">
        <v>19</v>
      </c>
      <c r="K960" t="s">
        <v>25</v>
      </c>
      <c r="L960" s="133" t="s">
        <v>443</v>
      </c>
      <c r="M960" t="s">
        <v>94</v>
      </c>
      <c r="O960" t="s">
        <v>500</v>
      </c>
      <c r="P960" s="32">
        <v>44526</v>
      </c>
      <c r="Q960" t="s">
        <v>1064</v>
      </c>
      <c r="R960" s="32">
        <v>44496</v>
      </c>
    </row>
    <row r="961" spans="1:17" ht="12.75">
      <c r="A961">
        <v>7114836</v>
      </c>
      <c r="B961" t="s">
        <v>796</v>
      </c>
      <c r="C961" t="s">
        <v>797</v>
      </c>
      <c r="D961">
        <v>5</v>
      </c>
      <c r="E961">
        <v>500</v>
      </c>
      <c r="F961" t="s">
        <v>30</v>
      </c>
      <c r="G961">
        <v>-16</v>
      </c>
      <c r="H961" s="32">
        <v>39455</v>
      </c>
      <c r="I961" t="s">
        <v>29</v>
      </c>
      <c r="K961" t="s">
        <v>48</v>
      </c>
      <c r="L961" s="133" t="s">
        <v>464</v>
      </c>
      <c r="M961" t="s">
        <v>50</v>
      </c>
      <c r="O961" t="s">
        <v>500</v>
      </c>
      <c r="P961" s="32">
        <v>44117</v>
      </c>
      <c r="Q961" t="s">
        <v>132</v>
      </c>
    </row>
    <row r="962" spans="1:18" ht="12.75">
      <c r="A962">
        <v>745257</v>
      </c>
      <c r="B962" t="s">
        <v>796</v>
      </c>
      <c r="C962" t="s">
        <v>932</v>
      </c>
      <c r="D962">
        <v>6</v>
      </c>
      <c r="E962">
        <v>604</v>
      </c>
      <c r="F962" t="s">
        <v>1058</v>
      </c>
      <c r="G962">
        <v>-70</v>
      </c>
      <c r="H962" s="32">
        <v>22388</v>
      </c>
      <c r="I962" t="s">
        <v>19</v>
      </c>
      <c r="J962" t="s">
        <v>25</v>
      </c>
      <c r="K962" t="s">
        <v>25</v>
      </c>
      <c r="L962" s="133" t="s">
        <v>439</v>
      </c>
      <c r="M962" t="s">
        <v>242</v>
      </c>
      <c r="N962" s="32">
        <v>45185</v>
      </c>
      <c r="O962" t="s">
        <v>26</v>
      </c>
      <c r="P962" s="32">
        <v>37432</v>
      </c>
      <c r="Q962" t="s">
        <v>1064</v>
      </c>
      <c r="R962" s="32">
        <v>44497</v>
      </c>
    </row>
    <row r="963" spans="1:17" ht="12.75">
      <c r="A963">
        <v>7115157</v>
      </c>
      <c r="B963" t="s">
        <v>798</v>
      </c>
      <c r="C963" t="s">
        <v>52</v>
      </c>
      <c r="D963">
        <v>5</v>
      </c>
      <c r="E963">
        <v>503</v>
      </c>
      <c r="F963" t="s">
        <v>448</v>
      </c>
      <c r="G963">
        <v>-10</v>
      </c>
      <c r="H963" s="32">
        <v>41813</v>
      </c>
      <c r="I963" t="s">
        <v>19</v>
      </c>
      <c r="J963" t="s">
        <v>48</v>
      </c>
      <c r="K963" t="s">
        <v>25</v>
      </c>
      <c r="L963" s="133" t="s">
        <v>438</v>
      </c>
      <c r="M963" t="s">
        <v>80</v>
      </c>
      <c r="N963" s="32">
        <v>45281</v>
      </c>
      <c r="O963" t="s">
        <v>26</v>
      </c>
      <c r="P963" s="32">
        <v>44670</v>
      </c>
      <c r="Q963" t="s">
        <v>132</v>
      </c>
    </row>
    <row r="964" spans="1:17" ht="12.75">
      <c r="A964">
        <v>7113000</v>
      </c>
      <c r="B964" t="s">
        <v>85</v>
      </c>
      <c r="C964" t="s">
        <v>38</v>
      </c>
      <c r="D964">
        <v>6</v>
      </c>
      <c r="E964">
        <v>680</v>
      </c>
      <c r="F964" t="s">
        <v>36</v>
      </c>
      <c r="G964">
        <v>-15</v>
      </c>
      <c r="H964" s="32">
        <v>39952</v>
      </c>
      <c r="I964" t="s">
        <v>19</v>
      </c>
      <c r="J964" t="s">
        <v>25</v>
      </c>
      <c r="K964" t="s">
        <v>25</v>
      </c>
      <c r="L964" s="133" t="s">
        <v>436</v>
      </c>
      <c r="M964" t="s">
        <v>84</v>
      </c>
      <c r="N964" s="32">
        <v>45185</v>
      </c>
      <c r="O964" t="s">
        <v>26</v>
      </c>
      <c r="P964" s="32">
        <v>41927</v>
      </c>
      <c r="Q964" t="s">
        <v>132</v>
      </c>
    </row>
    <row r="965" spans="1:17" ht="12.75">
      <c r="A965">
        <v>7115654</v>
      </c>
      <c r="B965" t="s">
        <v>488</v>
      </c>
      <c r="C965" t="s">
        <v>169</v>
      </c>
      <c r="D965">
        <v>5</v>
      </c>
      <c r="E965">
        <v>500</v>
      </c>
      <c r="F965" t="s">
        <v>32</v>
      </c>
      <c r="G965">
        <v>-13</v>
      </c>
      <c r="H965" s="32">
        <v>40696</v>
      </c>
      <c r="I965" t="s">
        <v>19</v>
      </c>
      <c r="J965" t="s">
        <v>25</v>
      </c>
      <c r="L965" s="133" t="s">
        <v>456</v>
      </c>
      <c r="M965" t="s">
        <v>75</v>
      </c>
      <c r="N965" s="32">
        <v>45239</v>
      </c>
      <c r="O965" t="s">
        <v>26</v>
      </c>
      <c r="P965" s="32">
        <v>45239</v>
      </c>
      <c r="Q965" t="s">
        <v>132</v>
      </c>
    </row>
    <row r="966" spans="1:17" ht="12.75">
      <c r="A966">
        <v>7115536</v>
      </c>
      <c r="B966" t="s">
        <v>489</v>
      </c>
      <c r="C966" t="s">
        <v>314</v>
      </c>
      <c r="D966">
        <v>5</v>
      </c>
      <c r="E966">
        <v>500</v>
      </c>
      <c r="F966" t="s">
        <v>448</v>
      </c>
      <c r="G966">
        <v>-10</v>
      </c>
      <c r="H966" s="32">
        <v>41810</v>
      </c>
      <c r="I966" t="s">
        <v>19</v>
      </c>
      <c r="J966" t="s">
        <v>25</v>
      </c>
      <c r="L966" s="133" t="s">
        <v>441</v>
      </c>
      <c r="M966" t="s">
        <v>88</v>
      </c>
      <c r="N966" s="32">
        <v>45196</v>
      </c>
      <c r="O966" t="s">
        <v>26</v>
      </c>
      <c r="P966" s="32">
        <v>45196</v>
      </c>
      <c r="Q966" t="s">
        <v>132</v>
      </c>
    </row>
    <row r="967" spans="1:17" ht="12.75">
      <c r="A967">
        <v>7115224</v>
      </c>
      <c r="B967" t="s">
        <v>799</v>
      </c>
      <c r="C967" t="s">
        <v>278</v>
      </c>
      <c r="D967">
        <v>5</v>
      </c>
      <c r="E967">
        <v>500</v>
      </c>
      <c r="F967" t="s">
        <v>36</v>
      </c>
      <c r="G967">
        <v>-15</v>
      </c>
      <c r="H967" s="32">
        <v>39882</v>
      </c>
      <c r="I967" t="s">
        <v>29</v>
      </c>
      <c r="K967" t="s">
        <v>48</v>
      </c>
      <c r="L967" s="133" t="s">
        <v>471</v>
      </c>
      <c r="M967" t="s">
        <v>58</v>
      </c>
      <c r="O967" t="s">
        <v>500</v>
      </c>
      <c r="P967" s="32">
        <v>44827</v>
      </c>
      <c r="Q967" t="s">
        <v>132</v>
      </c>
    </row>
    <row r="968" spans="1:17" ht="12.75">
      <c r="A968">
        <v>2111674</v>
      </c>
      <c r="B968" t="s">
        <v>1613</v>
      </c>
      <c r="C968" t="s">
        <v>527</v>
      </c>
      <c r="D968">
        <v>16</v>
      </c>
      <c r="E968">
        <v>1616</v>
      </c>
      <c r="F968" t="s">
        <v>36</v>
      </c>
      <c r="G968">
        <v>-15</v>
      </c>
      <c r="H968" s="32">
        <v>39900</v>
      </c>
      <c r="I968" t="s">
        <v>19</v>
      </c>
      <c r="J968" t="s">
        <v>25</v>
      </c>
      <c r="K968" t="s">
        <v>25</v>
      </c>
      <c r="L968" s="133" t="s">
        <v>1055</v>
      </c>
      <c r="M968" t="s">
        <v>1056</v>
      </c>
      <c r="N968" s="32">
        <v>45179</v>
      </c>
      <c r="O968" t="s">
        <v>26</v>
      </c>
      <c r="P968" s="32">
        <v>42288</v>
      </c>
      <c r="Q968" t="s">
        <v>132</v>
      </c>
    </row>
    <row r="969" spans="1:18" ht="12.75">
      <c r="A969">
        <v>215223</v>
      </c>
      <c r="B969" t="s">
        <v>1613</v>
      </c>
      <c r="C969" t="s">
        <v>1112</v>
      </c>
      <c r="D969">
        <v>9</v>
      </c>
      <c r="E969">
        <v>938</v>
      </c>
      <c r="F969" t="s">
        <v>1054</v>
      </c>
      <c r="G969">
        <v>-50</v>
      </c>
      <c r="H969" s="32">
        <v>27505</v>
      </c>
      <c r="I969" t="s">
        <v>19</v>
      </c>
      <c r="J969" t="s">
        <v>25</v>
      </c>
      <c r="K969" t="s">
        <v>48</v>
      </c>
      <c r="L969" s="133" t="s">
        <v>1055</v>
      </c>
      <c r="M969" t="s">
        <v>1056</v>
      </c>
      <c r="N969" s="32">
        <v>45179</v>
      </c>
      <c r="O969" t="s">
        <v>26</v>
      </c>
      <c r="P969" s="32">
        <v>37432</v>
      </c>
      <c r="Q969" t="s">
        <v>1064</v>
      </c>
      <c r="R969" s="32">
        <v>44419</v>
      </c>
    </row>
    <row r="970" spans="1:18" ht="12.75">
      <c r="A970">
        <v>2111050</v>
      </c>
      <c r="B970" t="s">
        <v>1614</v>
      </c>
      <c r="C970" t="s">
        <v>801</v>
      </c>
      <c r="D970">
        <v>9</v>
      </c>
      <c r="E970">
        <v>958</v>
      </c>
      <c r="F970" t="s">
        <v>1053</v>
      </c>
      <c r="G970">
        <v>-40</v>
      </c>
      <c r="H970" s="32">
        <v>36888</v>
      </c>
      <c r="I970" t="s">
        <v>19</v>
      </c>
      <c r="J970" t="s">
        <v>25</v>
      </c>
      <c r="L970" s="133" t="s">
        <v>1055</v>
      </c>
      <c r="M970" t="s">
        <v>1056</v>
      </c>
      <c r="N970" s="32">
        <v>45298</v>
      </c>
      <c r="O970" t="s">
        <v>26</v>
      </c>
      <c r="P970" s="32">
        <v>41581</v>
      </c>
      <c r="Q970" t="s">
        <v>27</v>
      </c>
      <c r="R970" s="32">
        <v>45173</v>
      </c>
    </row>
    <row r="971" spans="1:17" ht="12.75">
      <c r="A971">
        <v>7115546</v>
      </c>
      <c r="B971" t="s">
        <v>284</v>
      </c>
      <c r="C971" t="s">
        <v>946</v>
      </c>
      <c r="D971">
        <v>5</v>
      </c>
      <c r="E971">
        <v>500</v>
      </c>
      <c r="F971" t="s">
        <v>1054</v>
      </c>
      <c r="G971">
        <v>-50</v>
      </c>
      <c r="H971" s="32">
        <v>28683</v>
      </c>
      <c r="I971" t="s">
        <v>19</v>
      </c>
      <c r="J971" t="s">
        <v>48</v>
      </c>
      <c r="L971" s="133" t="s">
        <v>435</v>
      </c>
      <c r="M971" t="s">
        <v>208</v>
      </c>
      <c r="N971" s="32">
        <v>45199</v>
      </c>
      <c r="O971" t="s">
        <v>26</v>
      </c>
      <c r="P971" s="32">
        <v>45199</v>
      </c>
      <c r="Q971" t="s">
        <v>546</v>
      </c>
    </row>
    <row r="972" spans="1:17" ht="12.75">
      <c r="A972">
        <v>7115300</v>
      </c>
      <c r="B972" t="s">
        <v>284</v>
      </c>
      <c r="C972" t="s">
        <v>23</v>
      </c>
      <c r="D972">
        <v>5</v>
      </c>
      <c r="E972">
        <v>532</v>
      </c>
      <c r="F972" t="s">
        <v>32</v>
      </c>
      <c r="G972">
        <v>-13</v>
      </c>
      <c r="H972" s="32">
        <v>40705</v>
      </c>
      <c r="I972" t="s">
        <v>19</v>
      </c>
      <c r="J972" t="s">
        <v>25</v>
      </c>
      <c r="K972" t="s">
        <v>48</v>
      </c>
      <c r="L972" s="133" t="s">
        <v>435</v>
      </c>
      <c r="M972" t="s">
        <v>208</v>
      </c>
      <c r="N972" s="32">
        <v>45179</v>
      </c>
      <c r="O972" t="s">
        <v>26</v>
      </c>
      <c r="P972" s="32">
        <v>44846</v>
      </c>
      <c r="Q972" t="s">
        <v>132</v>
      </c>
    </row>
    <row r="973" spans="1:18" ht="12.75">
      <c r="A973">
        <v>7115188</v>
      </c>
      <c r="B973" t="s">
        <v>1615</v>
      </c>
      <c r="C973" t="s">
        <v>1140</v>
      </c>
      <c r="D973">
        <v>5</v>
      </c>
      <c r="E973">
        <v>500</v>
      </c>
      <c r="F973" t="s">
        <v>1065</v>
      </c>
      <c r="G973">
        <v>-60</v>
      </c>
      <c r="H973" s="32">
        <v>25736</v>
      </c>
      <c r="I973" t="s">
        <v>19</v>
      </c>
      <c r="J973" t="s">
        <v>48</v>
      </c>
      <c r="K973" t="s">
        <v>48</v>
      </c>
      <c r="L973" s="133" t="s">
        <v>440</v>
      </c>
      <c r="M973" t="s">
        <v>73</v>
      </c>
      <c r="N973" s="32">
        <v>45196</v>
      </c>
      <c r="O973" t="s">
        <v>26</v>
      </c>
      <c r="P973" s="32">
        <v>44817</v>
      </c>
      <c r="Q973" t="s">
        <v>1064</v>
      </c>
      <c r="R973" s="32">
        <v>44694</v>
      </c>
    </row>
    <row r="974" spans="1:18" ht="12.75">
      <c r="A974">
        <v>716539</v>
      </c>
      <c r="B974" t="s">
        <v>1615</v>
      </c>
      <c r="C974" t="s">
        <v>1164</v>
      </c>
      <c r="D974">
        <v>5</v>
      </c>
      <c r="E974">
        <v>534</v>
      </c>
      <c r="F974" t="s">
        <v>1077</v>
      </c>
      <c r="G974">
        <v>-80</v>
      </c>
      <c r="H974" s="32">
        <v>16655</v>
      </c>
      <c r="I974" t="s">
        <v>19</v>
      </c>
      <c r="J974" t="s">
        <v>48</v>
      </c>
      <c r="K974" t="s">
        <v>25</v>
      </c>
      <c r="L974" s="133" t="s">
        <v>440</v>
      </c>
      <c r="M974" t="s">
        <v>73</v>
      </c>
      <c r="N974" s="32">
        <v>45196</v>
      </c>
      <c r="O974" t="s">
        <v>26</v>
      </c>
      <c r="P974" s="32">
        <v>37554</v>
      </c>
      <c r="Q974" t="s">
        <v>1064</v>
      </c>
      <c r="R974" s="32">
        <v>44694</v>
      </c>
    </row>
    <row r="975" spans="1:18" ht="12.75">
      <c r="A975">
        <v>2114635</v>
      </c>
      <c r="B975" t="s">
        <v>1616</v>
      </c>
      <c r="C975" t="s">
        <v>174</v>
      </c>
      <c r="D975">
        <v>5</v>
      </c>
      <c r="E975">
        <v>500</v>
      </c>
      <c r="F975" t="s">
        <v>448</v>
      </c>
      <c r="G975">
        <v>-10</v>
      </c>
      <c r="H975" s="32">
        <v>41932</v>
      </c>
      <c r="I975" t="s">
        <v>19</v>
      </c>
      <c r="K975" t="s">
        <v>48</v>
      </c>
      <c r="L975" s="133" t="s">
        <v>1055</v>
      </c>
      <c r="M975" t="s">
        <v>1056</v>
      </c>
      <c r="O975" t="s">
        <v>500</v>
      </c>
      <c r="P975" s="32">
        <v>44865</v>
      </c>
      <c r="Q975" t="s">
        <v>27</v>
      </c>
      <c r="R975" s="32">
        <v>44832</v>
      </c>
    </row>
    <row r="976" spans="1:17" ht="12.75">
      <c r="A976">
        <v>7115104</v>
      </c>
      <c r="B976" t="s">
        <v>1008</v>
      </c>
      <c r="C976" t="s">
        <v>1167</v>
      </c>
      <c r="D976">
        <v>6</v>
      </c>
      <c r="E976">
        <v>645</v>
      </c>
      <c r="F976" t="s">
        <v>1053</v>
      </c>
      <c r="G976">
        <v>-40</v>
      </c>
      <c r="H976" s="32">
        <v>38275</v>
      </c>
      <c r="I976" t="s">
        <v>19</v>
      </c>
      <c r="K976" t="s">
        <v>25</v>
      </c>
      <c r="L976" s="133" t="s">
        <v>435</v>
      </c>
      <c r="M976" t="s">
        <v>208</v>
      </c>
      <c r="O976" t="s">
        <v>500</v>
      </c>
      <c r="P976" s="32">
        <v>44546</v>
      </c>
      <c r="Q976" t="s">
        <v>132</v>
      </c>
    </row>
    <row r="977" spans="1:18" ht="12.75">
      <c r="A977">
        <v>6015456</v>
      </c>
      <c r="B977" t="s">
        <v>800</v>
      </c>
      <c r="C977" t="s">
        <v>1004</v>
      </c>
      <c r="D977">
        <v>6</v>
      </c>
      <c r="E977">
        <v>612</v>
      </c>
      <c r="F977" t="s">
        <v>1053</v>
      </c>
      <c r="G977">
        <v>-40</v>
      </c>
      <c r="H977" s="32">
        <v>34626</v>
      </c>
      <c r="I977" t="s">
        <v>19</v>
      </c>
      <c r="J977" t="s">
        <v>25</v>
      </c>
      <c r="L977" s="133" t="s">
        <v>431</v>
      </c>
      <c r="M977" t="s">
        <v>77</v>
      </c>
      <c r="N977" s="32">
        <v>45183</v>
      </c>
      <c r="O977" t="s">
        <v>26</v>
      </c>
      <c r="P977" s="32">
        <v>37914</v>
      </c>
      <c r="Q977" t="s">
        <v>27</v>
      </c>
      <c r="R977" s="32">
        <v>45187</v>
      </c>
    </row>
    <row r="978" spans="1:17" ht="12.75">
      <c r="A978">
        <v>7115068</v>
      </c>
      <c r="B978" t="s">
        <v>800</v>
      </c>
      <c r="C978" t="s">
        <v>801</v>
      </c>
      <c r="D978">
        <v>5</v>
      </c>
      <c r="E978">
        <v>500</v>
      </c>
      <c r="F978" t="s">
        <v>37</v>
      </c>
      <c r="G978">
        <v>-12</v>
      </c>
      <c r="H978" s="32">
        <v>40941</v>
      </c>
      <c r="I978" t="s">
        <v>19</v>
      </c>
      <c r="K978" t="s">
        <v>25</v>
      </c>
      <c r="L978" s="133" t="s">
        <v>440</v>
      </c>
      <c r="M978" t="s">
        <v>73</v>
      </c>
      <c r="O978" t="s">
        <v>500</v>
      </c>
      <c r="P978" s="32">
        <v>44512</v>
      </c>
      <c r="Q978" t="s">
        <v>132</v>
      </c>
    </row>
    <row r="979" spans="1:17" ht="12.75">
      <c r="A979">
        <v>7114551</v>
      </c>
      <c r="B979" t="s">
        <v>167</v>
      </c>
      <c r="C979" t="s">
        <v>168</v>
      </c>
      <c r="D979">
        <v>6</v>
      </c>
      <c r="E979">
        <v>607</v>
      </c>
      <c r="F979" t="s">
        <v>22</v>
      </c>
      <c r="G979">
        <v>-17</v>
      </c>
      <c r="H979" s="32">
        <v>39447</v>
      </c>
      <c r="I979" t="s">
        <v>19</v>
      </c>
      <c r="J979" t="s">
        <v>25</v>
      </c>
      <c r="K979" t="s">
        <v>25</v>
      </c>
      <c r="L979" s="133" t="s">
        <v>440</v>
      </c>
      <c r="M979" t="s">
        <v>73</v>
      </c>
      <c r="N979" s="32">
        <v>45187</v>
      </c>
      <c r="O979" t="s">
        <v>26</v>
      </c>
      <c r="P979" s="32">
        <v>43621</v>
      </c>
      <c r="Q979" t="s">
        <v>132</v>
      </c>
    </row>
    <row r="980" spans="1:17" ht="12.75">
      <c r="A980">
        <v>7115351</v>
      </c>
      <c r="B980" t="s">
        <v>802</v>
      </c>
      <c r="C980" t="s">
        <v>287</v>
      </c>
      <c r="D980">
        <v>5</v>
      </c>
      <c r="E980">
        <v>504</v>
      </c>
      <c r="F980" t="s">
        <v>37</v>
      </c>
      <c r="G980">
        <v>-12</v>
      </c>
      <c r="H980" s="32">
        <v>41104</v>
      </c>
      <c r="I980" t="s">
        <v>29</v>
      </c>
      <c r="K980" t="s">
        <v>25</v>
      </c>
      <c r="L980" s="133" t="s">
        <v>438</v>
      </c>
      <c r="M980" t="s">
        <v>80</v>
      </c>
      <c r="O980" t="s">
        <v>500</v>
      </c>
      <c r="P980" s="32">
        <v>44867</v>
      </c>
      <c r="Q980" t="s">
        <v>132</v>
      </c>
    </row>
    <row r="981" spans="1:17" ht="12.75">
      <c r="A981">
        <v>7114886</v>
      </c>
      <c r="B981" t="s">
        <v>803</v>
      </c>
      <c r="C981" t="s">
        <v>804</v>
      </c>
      <c r="D981">
        <v>5</v>
      </c>
      <c r="E981">
        <v>500</v>
      </c>
      <c r="F981" t="s">
        <v>24</v>
      </c>
      <c r="G981">
        <v>-14</v>
      </c>
      <c r="H981" s="32">
        <v>40259</v>
      </c>
      <c r="I981" t="s">
        <v>29</v>
      </c>
      <c r="K981" t="s">
        <v>25</v>
      </c>
      <c r="L981" s="133" t="s">
        <v>471</v>
      </c>
      <c r="M981" t="s">
        <v>58</v>
      </c>
      <c r="O981" t="s">
        <v>500</v>
      </c>
      <c r="P981" s="32">
        <v>44447</v>
      </c>
      <c r="Q981" t="s">
        <v>132</v>
      </c>
    </row>
    <row r="982" spans="1:18" ht="12.75">
      <c r="A982">
        <v>7114815</v>
      </c>
      <c r="B982" t="s">
        <v>803</v>
      </c>
      <c r="C982" t="s">
        <v>23</v>
      </c>
      <c r="D982">
        <v>6</v>
      </c>
      <c r="E982">
        <v>693</v>
      </c>
      <c r="F982" t="s">
        <v>1054</v>
      </c>
      <c r="G982">
        <v>-50</v>
      </c>
      <c r="H982" s="32">
        <v>28220</v>
      </c>
      <c r="I982" t="s">
        <v>19</v>
      </c>
      <c r="J982" t="s">
        <v>25</v>
      </c>
      <c r="K982" t="s">
        <v>25</v>
      </c>
      <c r="L982" s="133" t="s">
        <v>471</v>
      </c>
      <c r="M982" t="s">
        <v>58</v>
      </c>
      <c r="N982" s="32">
        <v>45112</v>
      </c>
      <c r="O982" t="s">
        <v>26</v>
      </c>
      <c r="P982" s="32">
        <v>44104</v>
      </c>
      <c r="Q982" t="s">
        <v>1064</v>
      </c>
      <c r="R982" s="32">
        <v>44809</v>
      </c>
    </row>
    <row r="983" spans="1:17" ht="12.75">
      <c r="A983">
        <v>7110966</v>
      </c>
      <c r="B983" t="s">
        <v>1617</v>
      </c>
      <c r="C983" t="s">
        <v>1082</v>
      </c>
      <c r="D983">
        <v>5</v>
      </c>
      <c r="E983">
        <v>500</v>
      </c>
      <c r="F983" t="s">
        <v>1065</v>
      </c>
      <c r="G983">
        <v>-60</v>
      </c>
      <c r="H983" s="32">
        <v>23377</v>
      </c>
      <c r="I983" t="s">
        <v>19</v>
      </c>
      <c r="J983" t="s">
        <v>48</v>
      </c>
      <c r="L983" s="133" t="s">
        <v>440</v>
      </c>
      <c r="M983" t="s">
        <v>73</v>
      </c>
      <c r="N983" s="32">
        <v>45277</v>
      </c>
      <c r="O983" t="s">
        <v>26</v>
      </c>
      <c r="P983" s="32">
        <v>40556</v>
      </c>
      <c r="Q983" t="s">
        <v>546</v>
      </c>
    </row>
    <row r="984" spans="1:18" ht="12.75">
      <c r="A984">
        <v>718048</v>
      </c>
      <c r="B984" t="s">
        <v>1618</v>
      </c>
      <c r="C984" t="s">
        <v>293</v>
      </c>
      <c r="D984">
        <v>8</v>
      </c>
      <c r="E984">
        <v>834</v>
      </c>
      <c r="F984" t="s">
        <v>1058</v>
      </c>
      <c r="G984">
        <v>-70</v>
      </c>
      <c r="H984" s="32">
        <v>23209</v>
      </c>
      <c r="I984" t="s">
        <v>19</v>
      </c>
      <c r="J984" t="s">
        <v>25</v>
      </c>
      <c r="K984" t="s">
        <v>25</v>
      </c>
      <c r="L984" s="133" t="s">
        <v>439</v>
      </c>
      <c r="M984" t="s">
        <v>242</v>
      </c>
      <c r="N984" s="32">
        <v>45152</v>
      </c>
      <c r="O984" t="s">
        <v>26</v>
      </c>
      <c r="P984" s="32">
        <v>38643</v>
      </c>
      <c r="Q984" t="s">
        <v>1064</v>
      </c>
      <c r="R984" s="32">
        <v>44480</v>
      </c>
    </row>
    <row r="985" spans="1:18" ht="12.75">
      <c r="A985">
        <v>7114773</v>
      </c>
      <c r="B985" t="s">
        <v>1619</v>
      </c>
      <c r="C985" t="s">
        <v>285</v>
      </c>
      <c r="D985">
        <v>5</v>
      </c>
      <c r="E985">
        <v>500</v>
      </c>
      <c r="F985" t="s">
        <v>1053</v>
      </c>
      <c r="G985">
        <v>-40</v>
      </c>
      <c r="H985" s="32">
        <v>37985</v>
      </c>
      <c r="I985" t="s">
        <v>19</v>
      </c>
      <c r="J985" t="s">
        <v>48</v>
      </c>
      <c r="K985" t="s">
        <v>48</v>
      </c>
      <c r="L985" s="133" t="s">
        <v>438</v>
      </c>
      <c r="M985" t="s">
        <v>80</v>
      </c>
      <c r="N985" s="32">
        <v>45268</v>
      </c>
      <c r="O985" t="s">
        <v>26</v>
      </c>
      <c r="P985" s="32">
        <v>43845</v>
      </c>
      <c r="Q985" t="s">
        <v>27</v>
      </c>
      <c r="R985" s="32">
        <v>45194</v>
      </c>
    </row>
    <row r="986" spans="1:18" ht="12.75">
      <c r="A986">
        <v>7110076</v>
      </c>
      <c r="B986" t="s">
        <v>197</v>
      </c>
      <c r="C986" t="s">
        <v>1074</v>
      </c>
      <c r="D986">
        <v>5</v>
      </c>
      <c r="E986">
        <v>571</v>
      </c>
      <c r="F986" t="s">
        <v>1065</v>
      </c>
      <c r="G986">
        <v>-60</v>
      </c>
      <c r="H986" s="32">
        <v>25910</v>
      </c>
      <c r="I986" t="s">
        <v>19</v>
      </c>
      <c r="J986" t="s">
        <v>25</v>
      </c>
      <c r="K986" t="s">
        <v>25</v>
      </c>
      <c r="L986" s="133" t="s">
        <v>435</v>
      </c>
      <c r="M986" t="s">
        <v>208</v>
      </c>
      <c r="N986" s="32">
        <v>45179</v>
      </c>
      <c r="O986" t="s">
        <v>26</v>
      </c>
      <c r="P986" s="32">
        <v>40088</v>
      </c>
      <c r="Q986" t="s">
        <v>1064</v>
      </c>
      <c r="R986" s="32">
        <v>44811</v>
      </c>
    </row>
    <row r="987" spans="1:17" ht="12.75">
      <c r="A987">
        <v>7112985</v>
      </c>
      <c r="B987" t="s">
        <v>197</v>
      </c>
      <c r="C987" t="s">
        <v>198</v>
      </c>
      <c r="D987">
        <v>5</v>
      </c>
      <c r="E987">
        <v>526</v>
      </c>
      <c r="F987" t="s">
        <v>30</v>
      </c>
      <c r="G987">
        <v>-16</v>
      </c>
      <c r="H987" s="32">
        <v>39671</v>
      </c>
      <c r="I987" t="s">
        <v>29</v>
      </c>
      <c r="J987" t="s">
        <v>25</v>
      </c>
      <c r="K987" t="s">
        <v>25</v>
      </c>
      <c r="L987" s="133" t="s">
        <v>435</v>
      </c>
      <c r="M987" t="s">
        <v>208</v>
      </c>
      <c r="N987" s="32">
        <v>45179</v>
      </c>
      <c r="O987" t="s">
        <v>26</v>
      </c>
      <c r="P987" s="32">
        <v>41921</v>
      </c>
      <c r="Q987" t="s">
        <v>132</v>
      </c>
    </row>
    <row r="988" spans="1:17" ht="12.75">
      <c r="A988">
        <v>7110848</v>
      </c>
      <c r="B988" t="s">
        <v>197</v>
      </c>
      <c r="C988" t="s">
        <v>1100</v>
      </c>
      <c r="D988">
        <v>5</v>
      </c>
      <c r="E988">
        <v>500</v>
      </c>
      <c r="F988" t="s">
        <v>1054</v>
      </c>
      <c r="G988">
        <v>-50</v>
      </c>
      <c r="H988" s="32">
        <v>27235</v>
      </c>
      <c r="I988" t="s">
        <v>29</v>
      </c>
      <c r="J988" t="s">
        <v>48</v>
      </c>
      <c r="L988" s="133" t="s">
        <v>435</v>
      </c>
      <c r="M988" t="s">
        <v>208</v>
      </c>
      <c r="N988" s="32">
        <v>45184</v>
      </c>
      <c r="O988" t="s">
        <v>26</v>
      </c>
      <c r="P988" s="32">
        <v>40485</v>
      </c>
      <c r="Q988" t="s">
        <v>546</v>
      </c>
    </row>
    <row r="989" spans="1:17" ht="12.75">
      <c r="A989">
        <v>7115421</v>
      </c>
      <c r="B989" t="s">
        <v>805</v>
      </c>
      <c r="C989" t="s">
        <v>52</v>
      </c>
      <c r="D989">
        <v>5</v>
      </c>
      <c r="E989">
        <v>500</v>
      </c>
      <c r="F989" t="s">
        <v>36</v>
      </c>
      <c r="G989">
        <v>-15</v>
      </c>
      <c r="H989" s="32">
        <v>40027</v>
      </c>
      <c r="I989" t="s">
        <v>19</v>
      </c>
      <c r="K989" t="s">
        <v>25</v>
      </c>
      <c r="L989" s="133" t="s">
        <v>463</v>
      </c>
      <c r="M989" t="s">
        <v>46</v>
      </c>
      <c r="O989" t="s">
        <v>500</v>
      </c>
      <c r="P989" s="32">
        <v>44911</v>
      </c>
      <c r="Q989" t="s">
        <v>132</v>
      </c>
    </row>
    <row r="990" spans="1:18" ht="12.75">
      <c r="A990">
        <v>713905</v>
      </c>
      <c r="B990" t="s">
        <v>1620</v>
      </c>
      <c r="C990" t="s">
        <v>801</v>
      </c>
      <c r="D990">
        <v>9</v>
      </c>
      <c r="E990">
        <v>971</v>
      </c>
      <c r="F990" t="s">
        <v>1053</v>
      </c>
      <c r="G990">
        <v>-40</v>
      </c>
      <c r="H990" s="32">
        <v>30821</v>
      </c>
      <c r="I990" t="s">
        <v>19</v>
      </c>
      <c r="J990" t="s">
        <v>25</v>
      </c>
      <c r="K990" t="s">
        <v>25</v>
      </c>
      <c r="L990" s="133" t="s">
        <v>431</v>
      </c>
      <c r="M990" t="s">
        <v>77</v>
      </c>
      <c r="N990" s="32">
        <v>45187</v>
      </c>
      <c r="O990" t="s">
        <v>26</v>
      </c>
      <c r="P990" s="32">
        <v>37432</v>
      </c>
      <c r="Q990" t="s">
        <v>1064</v>
      </c>
      <c r="R990" s="32">
        <v>44825</v>
      </c>
    </row>
    <row r="991" spans="1:17" ht="12.75">
      <c r="A991">
        <v>7115482</v>
      </c>
      <c r="B991" t="s">
        <v>806</v>
      </c>
      <c r="C991" t="s">
        <v>47</v>
      </c>
      <c r="D991">
        <v>5</v>
      </c>
      <c r="E991">
        <v>500</v>
      </c>
      <c r="F991" t="s">
        <v>32</v>
      </c>
      <c r="G991">
        <v>-13</v>
      </c>
      <c r="H991" s="32">
        <v>40653</v>
      </c>
      <c r="I991" t="s">
        <v>19</v>
      </c>
      <c r="J991" t="s">
        <v>48</v>
      </c>
      <c r="L991" s="133" t="s">
        <v>441</v>
      </c>
      <c r="M991" t="s">
        <v>88</v>
      </c>
      <c r="N991" s="32">
        <v>45117</v>
      </c>
      <c r="O991" t="s">
        <v>26</v>
      </c>
      <c r="P991" s="32">
        <v>45117</v>
      </c>
      <c r="Q991" t="s">
        <v>132</v>
      </c>
    </row>
    <row r="992" spans="1:17" ht="12.75">
      <c r="A992">
        <v>7115256</v>
      </c>
      <c r="B992" t="s">
        <v>807</v>
      </c>
      <c r="C992" t="s">
        <v>47</v>
      </c>
      <c r="D992">
        <v>5</v>
      </c>
      <c r="E992">
        <v>500</v>
      </c>
      <c r="F992" t="s">
        <v>41</v>
      </c>
      <c r="G992">
        <v>-11</v>
      </c>
      <c r="H992" s="32">
        <v>41364</v>
      </c>
      <c r="I992" t="s">
        <v>19</v>
      </c>
      <c r="K992" t="s">
        <v>25</v>
      </c>
      <c r="L992" s="133" t="s">
        <v>434</v>
      </c>
      <c r="M992" t="s">
        <v>20</v>
      </c>
      <c r="O992" t="s">
        <v>500</v>
      </c>
      <c r="P992" s="32">
        <v>44836</v>
      </c>
      <c r="Q992" t="s">
        <v>132</v>
      </c>
    </row>
    <row r="993" spans="1:18" ht="12.75">
      <c r="A993">
        <v>7115337</v>
      </c>
      <c r="B993" t="s">
        <v>1621</v>
      </c>
      <c r="C993" t="s">
        <v>996</v>
      </c>
      <c r="D993">
        <v>5</v>
      </c>
      <c r="E993">
        <v>500</v>
      </c>
      <c r="F993" t="s">
        <v>1054</v>
      </c>
      <c r="G993">
        <v>-50</v>
      </c>
      <c r="H993" s="32">
        <v>29009</v>
      </c>
      <c r="I993" t="s">
        <v>19</v>
      </c>
      <c r="K993" t="s">
        <v>48</v>
      </c>
      <c r="L993" s="133" t="s">
        <v>464</v>
      </c>
      <c r="M993" t="s">
        <v>50</v>
      </c>
      <c r="O993" t="s">
        <v>500</v>
      </c>
      <c r="P993" s="32">
        <v>44856</v>
      </c>
      <c r="Q993" t="s">
        <v>27</v>
      </c>
      <c r="R993" s="32">
        <v>44885</v>
      </c>
    </row>
    <row r="994" spans="1:17" ht="12.75">
      <c r="A994">
        <v>7115637</v>
      </c>
      <c r="B994" t="s">
        <v>490</v>
      </c>
      <c r="C994" t="s">
        <v>491</v>
      </c>
      <c r="D994">
        <v>5</v>
      </c>
      <c r="E994">
        <v>500</v>
      </c>
      <c r="F994" t="s">
        <v>32</v>
      </c>
      <c r="G994">
        <v>-13</v>
      </c>
      <c r="H994" s="32">
        <v>40751</v>
      </c>
      <c r="I994" t="s">
        <v>19</v>
      </c>
      <c r="J994" t="s">
        <v>25</v>
      </c>
      <c r="L994" s="133" t="s">
        <v>431</v>
      </c>
      <c r="M994" t="s">
        <v>77</v>
      </c>
      <c r="N994" s="32">
        <v>45236</v>
      </c>
      <c r="O994" t="s">
        <v>26</v>
      </c>
      <c r="P994" s="32">
        <v>45236</v>
      </c>
      <c r="Q994" t="s">
        <v>132</v>
      </c>
    </row>
    <row r="995" spans="1:17" ht="12.75">
      <c r="A995">
        <v>7115513</v>
      </c>
      <c r="B995" t="s">
        <v>419</v>
      </c>
      <c r="C995" t="s">
        <v>285</v>
      </c>
      <c r="D995">
        <v>5</v>
      </c>
      <c r="E995">
        <v>500</v>
      </c>
      <c r="F995" t="s">
        <v>32</v>
      </c>
      <c r="G995">
        <v>-13</v>
      </c>
      <c r="H995" s="32">
        <v>40743</v>
      </c>
      <c r="I995" t="s">
        <v>19</v>
      </c>
      <c r="J995" t="s">
        <v>25</v>
      </c>
      <c r="L995" s="133" t="s">
        <v>438</v>
      </c>
      <c r="M995" t="s">
        <v>80</v>
      </c>
      <c r="N995" s="32">
        <v>45189</v>
      </c>
      <c r="O995" t="s">
        <v>26</v>
      </c>
      <c r="P995" s="32">
        <v>45189</v>
      </c>
      <c r="Q995" t="s">
        <v>132</v>
      </c>
    </row>
    <row r="996" spans="1:18" ht="12.75">
      <c r="A996">
        <v>7115165</v>
      </c>
      <c r="B996" t="s">
        <v>1011</v>
      </c>
      <c r="C996" t="s">
        <v>1173</v>
      </c>
      <c r="D996">
        <v>5</v>
      </c>
      <c r="E996">
        <v>500</v>
      </c>
      <c r="F996" t="s">
        <v>1065</v>
      </c>
      <c r="G996">
        <v>-60</v>
      </c>
      <c r="H996" s="32">
        <v>26716</v>
      </c>
      <c r="I996" t="s">
        <v>29</v>
      </c>
      <c r="K996" t="s">
        <v>48</v>
      </c>
      <c r="L996" s="133" t="s">
        <v>446</v>
      </c>
      <c r="M996" t="s">
        <v>66</v>
      </c>
      <c r="O996" t="s">
        <v>500</v>
      </c>
      <c r="P996" s="32">
        <v>44807</v>
      </c>
      <c r="Q996" t="s">
        <v>27</v>
      </c>
      <c r="R996" s="32">
        <v>44809</v>
      </c>
    </row>
    <row r="997" spans="1:17" ht="12.75">
      <c r="A997">
        <v>2112975</v>
      </c>
      <c r="B997" t="s">
        <v>420</v>
      </c>
      <c r="C997" t="s">
        <v>51</v>
      </c>
      <c r="D997">
        <v>6</v>
      </c>
      <c r="E997">
        <v>690</v>
      </c>
      <c r="F997" t="s">
        <v>22</v>
      </c>
      <c r="G997">
        <v>-17</v>
      </c>
      <c r="H997" s="32">
        <v>39114</v>
      </c>
      <c r="I997" t="s">
        <v>19</v>
      </c>
      <c r="J997" t="s">
        <v>25</v>
      </c>
      <c r="K997" t="s">
        <v>25</v>
      </c>
      <c r="L997" s="133" t="s">
        <v>471</v>
      </c>
      <c r="M997" t="s">
        <v>58</v>
      </c>
      <c r="N997" s="32">
        <v>45187</v>
      </c>
      <c r="O997" t="s">
        <v>26</v>
      </c>
      <c r="P997" s="32">
        <v>43723</v>
      </c>
      <c r="Q997" t="s">
        <v>132</v>
      </c>
    </row>
    <row r="998" spans="1:18" ht="12.75">
      <c r="A998">
        <v>218678</v>
      </c>
      <c r="B998" t="s">
        <v>1622</v>
      </c>
      <c r="C998" t="s">
        <v>42</v>
      </c>
      <c r="D998">
        <v>5</v>
      </c>
      <c r="E998">
        <v>575</v>
      </c>
      <c r="F998" t="s">
        <v>1053</v>
      </c>
      <c r="G998">
        <v>-40</v>
      </c>
      <c r="H998" s="32">
        <v>34680</v>
      </c>
      <c r="I998" t="s">
        <v>19</v>
      </c>
      <c r="J998" t="s">
        <v>25</v>
      </c>
      <c r="K998" t="s">
        <v>25</v>
      </c>
      <c r="L998" s="133" t="s">
        <v>459</v>
      </c>
      <c r="M998" t="s">
        <v>344</v>
      </c>
      <c r="N998" s="32">
        <v>45111</v>
      </c>
      <c r="O998" t="s">
        <v>26</v>
      </c>
      <c r="P998" s="32">
        <v>38678</v>
      </c>
      <c r="Q998" t="s">
        <v>1064</v>
      </c>
      <c r="R998" s="32">
        <v>45058</v>
      </c>
    </row>
    <row r="999" spans="1:17" ht="12.75">
      <c r="A999">
        <v>7115247</v>
      </c>
      <c r="B999" t="s">
        <v>286</v>
      </c>
      <c r="C999" t="s">
        <v>287</v>
      </c>
      <c r="D999">
        <v>5</v>
      </c>
      <c r="E999">
        <v>500</v>
      </c>
      <c r="F999" t="s">
        <v>36</v>
      </c>
      <c r="G999">
        <v>-15</v>
      </c>
      <c r="H999" s="32">
        <v>40113</v>
      </c>
      <c r="I999" t="s">
        <v>29</v>
      </c>
      <c r="J999" t="s">
        <v>25</v>
      </c>
      <c r="K999" t="s">
        <v>25</v>
      </c>
      <c r="L999" s="133" t="s">
        <v>446</v>
      </c>
      <c r="M999" t="s">
        <v>66</v>
      </c>
      <c r="N999" s="32">
        <v>45199</v>
      </c>
      <c r="O999" t="s">
        <v>26</v>
      </c>
      <c r="P999" s="32">
        <v>44833</v>
      </c>
      <c r="Q999" t="s">
        <v>132</v>
      </c>
    </row>
    <row r="1000" spans="1:18" ht="12.75">
      <c r="A1000">
        <v>938900</v>
      </c>
      <c r="B1000" t="s">
        <v>1623</v>
      </c>
      <c r="C1000" t="s">
        <v>947</v>
      </c>
      <c r="D1000">
        <v>18</v>
      </c>
      <c r="E1000">
        <v>1820</v>
      </c>
      <c r="F1000" t="s">
        <v>1054</v>
      </c>
      <c r="G1000">
        <v>-50</v>
      </c>
      <c r="H1000" s="32">
        <v>30402</v>
      </c>
      <c r="I1000" t="s">
        <v>19</v>
      </c>
      <c r="J1000" t="s">
        <v>25</v>
      </c>
      <c r="K1000" t="s">
        <v>25</v>
      </c>
      <c r="L1000" s="133" t="s">
        <v>463</v>
      </c>
      <c r="M1000" t="s">
        <v>46</v>
      </c>
      <c r="N1000" s="32">
        <v>45176</v>
      </c>
      <c r="O1000" t="s">
        <v>26</v>
      </c>
      <c r="P1000" s="32">
        <v>37432</v>
      </c>
      <c r="Q1000" t="s">
        <v>27</v>
      </c>
      <c r="R1000" s="32">
        <v>45083</v>
      </c>
    </row>
    <row r="1001" spans="1:17" ht="12.75">
      <c r="A1001">
        <v>7115454</v>
      </c>
      <c r="B1001" t="s">
        <v>808</v>
      </c>
      <c r="C1001" t="s">
        <v>809</v>
      </c>
      <c r="D1001">
        <v>5</v>
      </c>
      <c r="E1001">
        <v>500</v>
      </c>
      <c r="F1001" t="s">
        <v>41</v>
      </c>
      <c r="G1001">
        <v>-11</v>
      </c>
      <c r="H1001" s="32">
        <v>41494</v>
      </c>
      <c r="I1001" t="s">
        <v>19</v>
      </c>
      <c r="K1001" t="s">
        <v>48</v>
      </c>
      <c r="L1001" s="133" t="s">
        <v>471</v>
      </c>
      <c r="M1001" t="s">
        <v>58</v>
      </c>
      <c r="O1001" t="s">
        <v>500</v>
      </c>
      <c r="P1001" s="32">
        <v>44959</v>
      </c>
      <c r="Q1001" t="s">
        <v>132</v>
      </c>
    </row>
    <row r="1002" spans="1:18" ht="12.75">
      <c r="A1002">
        <v>7115599</v>
      </c>
      <c r="B1002" t="s">
        <v>1624</v>
      </c>
      <c r="C1002" t="s">
        <v>1123</v>
      </c>
      <c r="D1002">
        <v>5</v>
      </c>
      <c r="E1002">
        <v>500</v>
      </c>
      <c r="F1002" t="s">
        <v>1054</v>
      </c>
      <c r="G1002">
        <v>-50</v>
      </c>
      <c r="H1002" s="32">
        <v>27257</v>
      </c>
      <c r="I1002" t="s">
        <v>19</v>
      </c>
      <c r="J1002" t="s">
        <v>25</v>
      </c>
      <c r="L1002" s="133" t="s">
        <v>456</v>
      </c>
      <c r="M1002" t="s">
        <v>75</v>
      </c>
      <c r="N1002" s="32">
        <v>45211</v>
      </c>
      <c r="O1002" t="s">
        <v>26</v>
      </c>
      <c r="P1002" s="32">
        <v>45211</v>
      </c>
      <c r="Q1002" t="s">
        <v>27</v>
      </c>
      <c r="R1002" s="32">
        <v>45208</v>
      </c>
    </row>
    <row r="1003" spans="1:18" ht="12.75">
      <c r="A1003">
        <v>711246</v>
      </c>
      <c r="B1003" t="s">
        <v>1625</v>
      </c>
      <c r="C1003" t="s">
        <v>44</v>
      </c>
      <c r="D1003">
        <v>8</v>
      </c>
      <c r="E1003">
        <v>855</v>
      </c>
      <c r="F1003" t="s">
        <v>1077</v>
      </c>
      <c r="G1003">
        <v>-80</v>
      </c>
      <c r="H1003" s="32">
        <v>17407</v>
      </c>
      <c r="I1003" t="s">
        <v>19</v>
      </c>
      <c r="J1003" t="s">
        <v>25</v>
      </c>
      <c r="K1003" t="s">
        <v>25</v>
      </c>
      <c r="L1003" s="133" t="s">
        <v>434</v>
      </c>
      <c r="M1003" t="s">
        <v>20</v>
      </c>
      <c r="N1003" s="32">
        <v>45182</v>
      </c>
      <c r="O1003" t="s">
        <v>26</v>
      </c>
      <c r="P1003" s="32">
        <v>37432</v>
      </c>
      <c r="Q1003" t="s">
        <v>27</v>
      </c>
      <c r="R1003" s="32">
        <v>45134</v>
      </c>
    </row>
    <row r="1004" spans="1:18" ht="12.75">
      <c r="A1004">
        <v>2114894</v>
      </c>
      <c r="B1004" t="s">
        <v>1626</v>
      </c>
      <c r="C1004" t="s">
        <v>1231</v>
      </c>
      <c r="D1004">
        <v>5</v>
      </c>
      <c r="E1004">
        <v>500</v>
      </c>
      <c r="F1004" t="s">
        <v>1053</v>
      </c>
      <c r="G1004">
        <v>-40</v>
      </c>
      <c r="H1004" s="32">
        <v>32947</v>
      </c>
      <c r="I1004" t="s">
        <v>19</v>
      </c>
      <c r="K1004" t="s">
        <v>48</v>
      </c>
      <c r="L1004" s="133" t="s">
        <v>1055</v>
      </c>
      <c r="M1004" t="s">
        <v>1056</v>
      </c>
      <c r="O1004" t="s">
        <v>500</v>
      </c>
      <c r="P1004" s="32">
        <v>44944</v>
      </c>
      <c r="Q1004" t="s">
        <v>27</v>
      </c>
      <c r="R1004" s="32">
        <v>44781</v>
      </c>
    </row>
    <row r="1005" spans="1:18" ht="12.75">
      <c r="A1005">
        <v>7115393</v>
      </c>
      <c r="B1005" t="s">
        <v>1627</v>
      </c>
      <c r="C1005" t="s">
        <v>1081</v>
      </c>
      <c r="D1005">
        <v>5</v>
      </c>
      <c r="E1005">
        <v>500</v>
      </c>
      <c r="F1005" t="s">
        <v>1065</v>
      </c>
      <c r="G1005">
        <v>-60</v>
      </c>
      <c r="H1005" s="32">
        <v>23573</v>
      </c>
      <c r="I1005" t="s">
        <v>19</v>
      </c>
      <c r="J1005" t="s">
        <v>48</v>
      </c>
      <c r="K1005" t="s">
        <v>48</v>
      </c>
      <c r="L1005" s="133" t="s">
        <v>471</v>
      </c>
      <c r="M1005" t="s">
        <v>58</v>
      </c>
      <c r="N1005" s="32">
        <v>45223</v>
      </c>
      <c r="O1005" t="s">
        <v>26</v>
      </c>
      <c r="P1005" s="32">
        <v>44882</v>
      </c>
      <c r="Q1005" t="s">
        <v>1064</v>
      </c>
      <c r="R1005" s="32">
        <v>44837</v>
      </c>
    </row>
    <row r="1006" spans="1:17" ht="12.75">
      <c r="A1006">
        <v>7114389</v>
      </c>
      <c r="B1006" t="s">
        <v>93</v>
      </c>
      <c r="C1006" t="s">
        <v>67</v>
      </c>
      <c r="D1006">
        <v>10</v>
      </c>
      <c r="E1006">
        <v>1074</v>
      </c>
      <c r="F1006" t="s">
        <v>24</v>
      </c>
      <c r="G1006">
        <v>-14</v>
      </c>
      <c r="H1006" s="32">
        <v>40217</v>
      </c>
      <c r="I1006" t="s">
        <v>19</v>
      </c>
      <c r="J1006" t="s">
        <v>25</v>
      </c>
      <c r="K1006" t="s">
        <v>25</v>
      </c>
      <c r="L1006" s="133" t="s">
        <v>441</v>
      </c>
      <c r="M1006" t="s">
        <v>88</v>
      </c>
      <c r="N1006" s="32">
        <v>45127</v>
      </c>
      <c r="O1006" t="s">
        <v>26</v>
      </c>
      <c r="P1006" s="32">
        <v>43398</v>
      </c>
      <c r="Q1006" t="s">
        <v>132</v>
      </c>
    </row>
    <row r="1007" spans="1:18" ht="12.75">
      <c r="A1007">
        <v>7110937</v>
      </c>
      <c r="B1007" t="s">
        <v>1628</v>
      </c>
      <c r="C1007" t="s">
        <v>28</v>
      </c>
      <c r="D1007">
        <v>12</v>
      </c>
      <c r="E1007">
        <v>1219</v>
      </c>
      <c r="F1007" t="s">
        <v>1053</v>
      </c>
      <c r="G1007">
        <v>-40</v>
      </c>
      <c r="H1007" s="32">
        <v>36966</v>
      </c>
      <c r="I1007" t="s">
        <v>19</v>
      </c>
      <c r="J1007" t="s">
        <v>25</v>
      </c>
      <c r="K1007" t="s">
        <v>25</v>
      </c>
      <c r="L1007" s="133" t="s">
        <v>438</v>
      </c>
      <c r="M1007" t="s">
        <v>80</v>
      </c>
      <c r="N1007" s="32">
        <v>45189</v>
      </c>
      <c r="O1007" t="s">
        <v>26</v>
      </c>
      <c r="P1007" s="32">
        <v>40521</v>
      </c>
      <c r="Q1007" t="s">
        <v>1064</v>
      </c>
      <c r="R1007" s="32">
        <v>44825</v>
      </c>
    </row>
    <row r="1008" spans="1:18" ht="12.75">
      <c r="A1008">
        <v>7115653</v>
      </c>
      <c r="B1008" t="s">
        <v>810</v>
      </c>
      <c r="C1008" t="s">
        <v>949</v>
      </c>
      <c r="D1008">
        <v>5</v>
      </c>
      <c r="E1008">
        <v>500</v>
      </c>
      <c r="F1008" t="s">
        <v>1053</v>
      </c>
      <c r="G1008">
        <v>-40</v>
      </c>
      <c r="H1008" s="32">
        <v>32026</v>
      </c>
      <c r="I1008" t="s">
        <v>19</v>
      </c>
      <c r="J1008" t="s">
        <v>48</v>
      </c>
      <c r="L1008" s="133" t="s">
        <v>436</v>
      </c>
      <c r="M1008" t="s">
        <v>84</v>
      </c>
      <c r="N1008" s="32">
        <v>45239</v>
      </c>
      <c r="O1008" t="s">
        <v>26</v>
      </c>
      <c r="P1008" s="32">
        <v>45239</v>
      </c>
      <c r="Q1008" t="s">
        <v>27</v>
      </c>
      <c r="R1008" s="32">
        <v>45173</v>
      </c>
    </row>
    <row r="1009" spans="1:18" ht="12.75">
      <c r="A1009">
        <v>7115250</v>
      </c>
      <c r="B1009" t="s">
        <v>810</v>
      </c>
      <c r="C1009" t="s">
        <v>811</v>
      </c>
      <c r="D1009">
        <v>5</v>
      </c>
      <c r="E1009">
        <v>500</v>
      </c>
      <c r="F1009" t="s">
        <v>37</v>
      </c>
      <c r="G1009">
        <v>-12</v>
      </c>
      <c r="H1009" s="32">
        <v>41190</v>
      </c>
      <c r="I1009" t="s">
        <v>19</v>
      </c>
      <c r="J1009" t="s">
        <v>48</v>
      </c>
      <c r="K1009" t="s">
        <v>48</v>
      </c>
      <c r="L1009" s="133" t="s">
        <v>436</v>
      </c>
      <c r="M1009" t="s">
        <v>84</v>
      </c>
      <c r="N1009" s="32">
        <v>45239</v>
      </c>
      <c r="O1009" t="s">
        <v>26</v>
      </c>
      <c r="P1009" s="32">
        <v>44835</v>
      </c>
      <c r="Q1009" t="s">
        <v>27</v>
      </c>
      <c r="R1009" s="32">
        <v>45173</v>
      </c>
    </row>
    <row r="1010" spans="1:17" ht="12.75">
      <c r="A1010">
        <v>7115342</v>
      </c>
      <c r="B1010" t="s">
        <v>337</v>
      </c>
      <c r="C1010" t="s">
        <v>53</v>
      </c>
      <c r="D1010">
        <v>5</v>
      </c>
      <c r="E1010">
        <v>500</v>
      </c>
      <c r="F1010" t="s">
        <v>37</v>
      </c>
      <c r="G1010">
        <v>-12</v>
      </c>
      <c r="H1010" s="32">
        <v>41243</v>
      </c>
      <c r="I1010" t="s">
        <v>19</v>
      </c>
      <c r="J1010" t="s">
        <v>25</v>
      </c>
      <c r="K1010" t="s">
        <v>25</v>
      </c>
      <c r="L1010" s="133" t="s">
        <v>446</v>
      </c>
      <c r="M1010" t="s">
        <v>66</v>
      </c>
      <c r="N1010" s="32">
        <v>45164</v>
      </c>
      <c r="O1010" t="s">
        <v>26</v>
      </c>
      <c r="P1010" s="32">
        <v>44857</v>
      </c>
      <c r="Q1010" t="s">
        <v>132</v>
      </c>
    </row>
    <row r="1011" spans="1:18" ht="12.75">
      <c r="A1011">
        <v>7115187</v>
      </c>
      <c r="B1011" t="s">
        <v>1629</v>
      </c>
      <c r="C1011" t="s">
        <v>1630</v>
      </c>
      <c r="D1011">
        <v>5</v>
      </c>
      <c r="E1011">
        <v>500</v>
      </c>
      <c r="F1011" t="s">
        <v>1054</v>
      </c>
      <c r="G1011">
        <v>-50</v>
      </c>
      <c r="H1011" s="32">
        <v>27732</v>
      </c>
      <c r="I1011" t="s">
        <v>29</v>
      </c>
      <c r="K1011" t="s">
        <v>48</v>
      </c>
      <c r="L1011" s="133" t="s">
        <v>440</v>
      </c>
      <c r="M1011" t="s">
        <v>73</v>
      </c>
      <c r="O1011" t="s">
        <v>500</v>
      </c>
      <c r="P1011" s="32">
        <v>44817</v>
      </c>
      <c r="Q1011" t="s">
        <v>27</v>
      </c>
      <c r="R1011" s="32">
        <v>44811</v>
      </c>
    </row>
    <row r="1012" spans="1:18" ht="12.75">
      <c r="A1012">
        <v>7115354</v>
      </c>
      <c r="B1012" t="s">
        <v>812</v>
      </c>
      <c r="C1012" t="s">
        <v>47</v>
      </c>
      <c r="D1012">
        <v>5</v>
      </c>
      <c r="E1012">
        <v>500</v>
      </c>
      <c r="F1012" t="s">
        <v>37</v>
      </c>
      <c r="G1012">
        <v>-12</v>
      </c>
      <c r="H1012" s="32">
        <v>41176</v>
      </c>
      <c r="I1012" t="s">
        <v>19</v>
      </c>
      <c r="K1012" t="s">
        <v>25</v>
      </c>
      <c r="L1012" s="133" t="s">
        <v>437</v>
      </c>
      <c r="M1012" t="s">
        <v>71</v>
      </c>
      <c r="O1012" t="s">
        <v>500</v>
      </c>
      <c r="P1012" s="32">
        <v>44870</v>
      </c>
      <c r="Q1012" t="s">
        <v>27</v>
      </c>
      <c r="R1012" s="32">
        <v>44826</v>
      </c>
    </row>
    <row r="1013" spans="1:17" ht="12.75">
      <c r="A1013">
        <v>2115230</v>
      </c>
      <c r="B1013" t="s">
        <v>1631</v>
      </c>
      <c r="C1013" t="s">
        <v>177</v>
      </c>
      <c r="D1013">
        <v>5</v>
      </c>
      <c r="E1013">
        <v>507</v>
      </c>
      <c r="F1013" t="s">
        <v>32</v>
      </c>
      <c r="G1013">
        <v>-13</v>
      </c>
      <c r="H1013" s="32">
        <v>40556</v>
      </c>
      <c r="I1013" t="s">
        <v>19</v>
      </c>
      <c r="J1013" t="s">
        <v>25</v>
      </c>
      <c r="L1013" s="133" t="s">
        <v>1055</v>
      </c>
      <c r="M1013" t="s">
        <v>1056</v>
      </c>
      <c r="N1013" s="32">
        <v>45197</v>
      </c>
      <c r="O1013" t="s">
        <v>26</v>
      </c>
      <c r="P1013" s="32">
        <v>45197</v>
      </c>
      <c r="Q1013" t="s">
        <v>132</v>
      </c>
    </row>
    <row r="1014" spans="1:18" ht="12.75">
      <c r="A1014">
        <v>719302</v>
      </c>
      <c r="B1014" t="s">
        <v>1632</v>
      </c>
      <c r="C1014" t="s">
        <v>1572</v>
      </c>
      <c r="D1014">
        <v>5</v>
      </c>
      <c r="E1014">
        <v>500</v>
      </c>
      <c r="F1014" t="s">
        <v>1065</v>
      </c>
      <c r="G1014">
        <v>-60</v>
      </c>
      <c r="H1014" s="32">
        <v>24066</v>
      </c>
      <c r="I1014" t="s">
        <v>29</v>
      </c>
      <c r="J1014" t="s">
        <v>25</v>
      </c>
      <c r="K1014" t="s">
        <v>25</v>
      </c>
      <c r="L1014" s="133" t="s">
        <v>440</v>
      </c>
      <c r="M1014" t="s">
        <v>73</v>
      </c>
      <c r="N1014" s="32">
        <v>45136</v>
      </c>
      <c r="O1014" t="s">
        <v>26</v>
      </c>
      <c r="P1014" s="32">
        <v>39711</v>
      </c>
      <c r="Q1014" t="s">
        <v>27</v>
      </c>
      <c r="R1014" s="32">
        <v>45136</v>
      </c>
    </row>
    <row r="1015" spans="1:18" ht="12.75">
      <c r="A1015">
        <v>7110059</v>
      </c>
      <c r="B1015" t="s">
        <v>1632</v>
      </c>
      <c r="C1015" t="s">
        <v>954</v>
      </c>
      <c r="D1015">
        <v>6</v>
      </c>
      <c r="E1015">
        <v>668</v>
      </c>
      <c r="F1015" t="s">
        <v>1065</v>
      </c>
      <c r="G1015">
        <v>-60</v>
      </c>
      <c r="H1015" s="32">
        <v>23660</v>
      </c>
      <c r="I1015" t="s">
        <v>19</v>
      </c>
      <c r="J1015" t="s">
        <v>25</v>
      </c>
      <c r="K1015" t="s">
        <v>25</v>
      </c>
      <c r="L1015" s="133" t="s">
        <v>440</v>
      </c>
      <c r="M1015" t="s">
        <v>73</v>
      </c>
      <c r="N1015" s="32">
        <v>45187</v>
      </c>
      <c r="O1015" t="s">
        <v>26</v>
      </c>
      <c r="P1015" s="32">
        <v>40082</v>
      </c>
      <c r="Q1015" t="s">
        <v>1064</v>
      </c>
      <c r="R1015" s="32">
        <v>44792</v>
      </c>
    </row>
    <row r="1016" spans="1:17" ht="12.75">
      <c r="A1016">
        <v>7115239</v>
      </c>
      <c r="B1016" t="s">
        <v>813</v>
      </c>
      <c r="C1016" t="s">
        <v>604</v>
      </c>
      <c r="D1016">
        <v>5</v>
      </c>
      <c r="E1016">
        <v>500</v>
      </c>
      <c r="F1016" t="s">
        <v>41</v>
      </c>
      <c r="G1016">
        <v>-11</v>
      </c>
      <c r="H1016" s="32">
        <v>41438</v>
      </c>
      <c r="I1016" t="s">
        <v>29</v>
      </c>
      <c r="K1016" t="s">
        <v>48</v>
      </c>
      <c r="L1016" s="133" t="s">
        <v>435</v>
      </c>
      <c r="M1016" t="s">
        <v>208</v>
      </c>
      <c r="O1016" t="s">
        <v>500</v>
      </c>
      <c r="P1016" s="32">
        <v>44830</v>
      </c>
      <c r="Q1016" t="s">
        <v>132</v>
      </c>
    </row>
    <row r="1017" spans="1:17" ht="12.75">
      <c r="A1017">
        <v>7115241</v>
      </c>
      <c r="B1017" t="s">
        <v>813</v>
      </c>
      <c r="C1017" t="s">
        <v>177</v>
      </c>
      <c r="D1017">
        <v>5</v>
      </c>
      <c r="E1017">
        <v>500</v>
      </c>
      <c r="F1017" t="s">
        <v>24</v>
      </c>
      <c r="G1017">
        <v>-14</v>
      </c>
      <c r="H1017" s="32">
        <v>40318</v>
      </c>
      <c r="I1017" t="s">
        <v>19</v>
      </c>
      <c r="J1017" t="s">
        <v>48</v>
      </c>
      <c r="K1017" t="s">
        <v>48</v>
      </c>
      <c r="L1017" s="133" t="s">
        <v>435</v>
      </c>
      <c r="M1017" t="s">
        <v>208</v>
      </c>
      <c r="N1017" s="32">
        <v>45199</v>
      </c>
      <c r="O1017" t="s">
        <v>26</v>
      </c>
      <c r="P1017" s="32">
        <v>44830</v>
      </c>
      <c r="Q1017" t="s">
        <v>132</v>
      </c>
    </row>
    <row r="1018" spans="1:17" ht="12.75">
      <c r="A1018">
        <v>7115225</v>
      </c>
      <c r="B1018" t="s">
        <v>814</v>
      </c>
      <c r="C1018" t="s">
        <v>621</v>
      </c>
      <c r="D1018">
        <v>5</v>
      </c>
      <c r="E1018">
        <v>500</v>
      </c>
      <c r="F1018" t="s">
        <v>24</v>
      </c>
      <c r="G1018">
        <v>-14</v>
      </c>
      <c r="H1018" s="32">
        <v>40510</v>
      </c>
      <c r="I1018" t="s">
        <v>19</v>
      </c>
      <c r="K1018" t="s">
        <v>48</v>
      </c>
      <c r="L1018" s="133" t="s">
        <v>463</v>
      </c>
      <c r="M1018" t="s">
        <v>46</v>
      </c>
      <c r="O1018" t="s">
        <v>500</v>
      </c>
      <c r="P1018" s="32">
        <v>44827</v>
      </c>
      <c r="Q1018" t="s">
        <v>546</v>
      </c>
    </row>
    <row r="1019" spans="1:17" ht="12.75">
      <c r="A1019">
        <v>718602</v>
      </c>
      <c r="B1019" t="s">
        <v>1014</v>
      </c>
      <c r="C1019" t="s">
        <v>1130</v>
      </c>
      <c r="D1019">
        <v>8</v>
      </c>
      <c r="E1019">
        <v>806</v>
      </c>
      <c r="F1019" t="s">
        <v>1054</v>
      </c>
      <c r="G1019">
        <v>-50</v>
      </c>
      <c r="H1019" s="32">
        <v>28379</v>
      </c>
      <c r="I1019" t="s">
        <v>19</v>
      </c>
      <c r="J1019" t="s">
        <v>25</v>
      </c>
      <c r="K1019" t="s">
        <v>25</v>
      </c>
      <c r="L1019" s="133" t="s">
        <v>439</v>
      </c>
      <c r="M1019" t="s">
        <v>242</v>
      </c>
      <c r="N1019" s="32">
        <v>45116</v>
      </c>
      <c r="O1019" t="s">
        <v>26</v>
      </c>
      <c r="P1019" s="32">
        <v>39127</v>
      </c>
      <c r="Q1019" t="s">
        <v>1064</v>
      </c>
    </row>
    <row r="1020" spans="1:18" ht="12.75">
      <c r="A1020">
        <v>7111240</v>
      </c>
      <c r="B1020" t="s">
        <v>1633</v>
      </c>
      <c r="C1020" t="s">
        <v>51</v>
      </c>
      <c r="D1020">
        <v>8</v>
      </c>
      <c r="E1020">
        <v>820</v>
      </c>
      <c r="F1020" t="s">
        <v>1053</v>
      </c>
      <c r="G1020">
        <v>-40</v>
      </c>
      <c r="H1020" s="32">
        <v>35205</v>
      </c>
      <c r="I1020" t="s">
        <v>19</v>
      </c>
      <c r="J1020" t="s">
        <v>25</v>
      </c>
      <c r="K1020" t="s">
        <v>25</v>
      </c>
      <c r="L1020" s="133" t="s">
        <v>464</v>
      </c>
      <c r="M1020" t="s">
        <v>50</v>
      </c>
      <c r="N1020" s="32">
        <v>45113</v>
      </c>
      <c r="O1020" t="s">
        <v>26</v>
      </c>
      <c r="P1020" s="32">
        <v>40806</v>
      </c>
      <c r="Q1020" t="s">
        <v>1064</v>
      </c>
      <c r="R1020" s="32">
        <v>44469</v>
      </c>
    </row>
    <row r="1021" spans="1:18" ht="12.75">
      <c r="A1021">
        <v>7115731</v>
      </c>
      <c r="B1021" t="s">
        <v>1633</v>
      </c>
      <c r="C1021" t="s">
        <v>956</v>
      </c>
      <c r="D1021">
        <v>5</v>
      </c>
      <c r="E1021">
        <v>500</v>
      </c>
      <c r="F1021" t="s">
        <v>1053</v>
      </c>
      <c r="G1021">
        <v>-40</v>
      </c>
      <c r="H1021" s="32">
        <v>36940</v>
      </c>
      <c r="I1021" t="s">
        <v>19</v>
      </c>
      <c r="J1021" t="s">
        <v>48</v>
      </c>
      <c r="L1021" s="133" t="s">
        <v>437</v>
      </c>
      <c r="M1021" t="s">
        <v>71</v>
      </c>
      <c r="N1021" s="32">
        <v>45371</v>
      </c>
      <c r="O1021" t="s">
        <v>26</v>
      </c>
      <c r="P1021" s="32">
        <v>45371</v>
      </c>
      <c r="Q1021" t="s">
        <v>27</v>
      </c>
      <c r="R1021" s="32">
        <v>45352</v>
      </c>
    </row>
    <row r="1022" spans="1:18" ht="12.75">
      <c r="A1022">
        <v>4914814</v>
      </c>
      <c r="B1022" t="s">
        <v>1634</v>
      </c>
      <c r="C1022" t="s">
        <v>1010</v>
      </c>
      <c r="D1022">
        <v>12</v>
      </c>
      <c r="E1022">
        <v>1238</v>
      </c>
      <c r="F1022" t="s">
        <v>1053</v>
      </c>
      <c r="G1022">
        <v>-40</v>
      </c>
      <c r="H1022" s="32">
        <v>31477</v>
      </c>
      <c r="I1022" t="s">
        <v>19</v>
      </c>
      <c r="J1022" t="s">
        <v>25</v>
      </c>
      <c r="K1022" t="s">
        <v>25</v>
      </c>
      <c r="L1022" s="133" t="s">
        <v>438</v>
      </c>
      <c r="M1022" t="s">
        <v>80</v>
      </c>
      <c r="N1022" s="32">
        <v>45111</v>
      </c>
      <c r="O1022" t="s">
        <v>26</v>
      </c>
      <c r="P1022" s="32">
        <v>37432</v>
      </c>
      <c r="Q1022" t="s">
        <v>1064</v>
      </c>
      <c r="R1022" s="32">
        <v>44407</v>
      </c>
    </row>
    <row r="1023" spans="1:18" ht="12.75">
      <c r="A1023">
        <v>7115573</v>
      </c>
      <c r="B1023" t="s">
        <v>1015</v>
      </c>
      <c r="C1023" t="s">
        <v>1188</v>
      </c>
      <c r="D1023">
        <v>5</v>
      </c>
      <c r="E1023">
        <v>500</v>
      </c>
      <c r="F1023" t="s">
        <v>1077</v>
      </c>
      <c r="G1023">
        <v>-80</v>
      </c>
      <c r="H1023" s="32">
        <v>19114</v>
      </c>
      <c r="I1023" t="s">
        <v>19</v>
      </c>
      <c r="J1023" t="s">
        <v>48</v>
      </c>
      <c r="L1023" s="133" t="s">
        <v>441</v>
      </c>
      <c r="M1023" t="s">
        <v>88</v>
      </c>
      <c r="N1023" s="32">
        <v>45204</v>
      </c>
      <c r="O1023" t="s">
        <v>26</v>
      </c>
      <c r="P1023" s="32">
        <v>45204</v>
      </c>
      <c r="Q1023" t="s">
        <v>27</v>
      </c>
      <c r="R1023" s="32">
        <v>45190</v>
      </c>
    </row>
    <row r="1024" spans="1:18" ht="12.75">
      <c r="A1024">
        <v>7115214</v>
      </c>
      <c r="B1024" t="s">
        <v>815</v>
      </c>
      <c r="C1024" t="s">
        <v>23</v>
      </c>
      <c r="D1024">
        <v>5</v>
      </c>
      <c r="E1024">
        <v>500</v>
      </c>
      <c r="F1024" t="s">
        <v>24</v>
      </c>
      <c r="G1024">
        <v>-14</v>
      </c>
      <c r="H1024" s="32">
        <v>40197</v>
      </c>
      <c r="I1024" t="s">
        <v>19</v>
      </c>
      <c r="K1024" t="s">
        <v>48</v>
      </c>
      <c r="L1024" s="133" t="s">
        <v>471</v>
      </c>
      <c r="M1024" t="s">
        <v>58</v>
      </c>
      <c r="O1024" t="s">
        <v>500</v>
      </c>
      <c r="P1024" s="32">
        <v>44825</v>
      </c>
      <c r="Q1024" t="s">
        <v>27</v>
      </c>
      <c r="R1024" s="32">
        <v>44816</v>
      </c>
    </row>
    <row r="1025" spans="1:17" ht="12.75">
      <c r="A1025">
        <v>7114371</v>
      </c>
      <c r="B1025" t="s">
        <v>225</v>
      </c>
      <c r="C1025" t="s">
        <v>226</v>
      </c>
      <c r="D1025">
        <v>6</v>
      </c>
      <c r="E1025">
        <v>655</v>
      </c>
      <c r="F1025" t="s">
        <v>37</v>
      </c>
      <c r="G1025">
        <v>-12</v>
      </c>
      <c r="H1025" s="32">
        <v>41126</v>
      </c>
      <c r="I1025" t="s">
        <v>19</v>
      </c>
      <c r="J1025" t="s">
        <v>25</v>
      </c>
      <c r="K1025" t="s">
        <v>25</v>
      </c>
      <c r="L1025" s="133" t="s">
        <v>434</v>
      </c>
      <c r="M1025" t="s">
        <v>20</v>
      </c>
      <c r="N1025" s="32">
        <v>45152</v>
      </c>
      <c r="O1025" t="s">
        <v>26</v>
      </c>
      <c r="P1025" s="32">
        <v>43391</v>
      </c>
      <c r="Q1025" t="s">
        <v>132</v>
      </c>
    </row>
    <row r="1026" spans="1:18" ht="12.75">
      <c r="A1026">
        <v>3813842</v>
      </c>
      <c r="B1026" t="s">
        <v>225</v>
      </c>
      <c r="C1026" t="s">
        <v>1208</v>
      </c>
      <c r="D1026">
        <v>14</v>
      </c>
      <c r="E1026">
        <v>1422</v>
      </c>
      <c r="F1026" t="s">
        <v>1054</v>
      </c>
      <c r="G1026">
        <v>-50</v>
      </c>
      <c r="H1026" s="32">
        <v>27749</v>
      </c>
      <c r="I1026" t="s">
        <v>19</v>
      </c>
      <c r="J1026" t="s">
        <v>25</v>
      </c>
      <c r="K1026" t="s">
        <v>25</v>
      </c>
      <c r="L1026" s="133" t="s">
        <v>434</v>
      </c>
      <c r="M1026" t="s">
        <v>20</v>
      </c>
      <c r="N1026" s="32">
        <v>45152</v>
      </c>
      <c r="O1026" t="s">
        <v>26</v>
      </c>
      <c r="P1026" s="32">
        <v>37432</v>
      </c>
      <c r="Q1026" t="s">
        <v>1064</v>
      </c>
      <c r="R1026" s="32">
        <v>44799</v>
      </c>
    </row>
    <row r="1027" spans="1:17" ht="12.75">
      <c r="A1027">
        <v>7115469</v>
      </c>
      <c r="B1027" t="s">
        <v>816</v>
      </c>
      <c r="C1027" t="s">
        <v>817</v>
      </c>
      <c r="D1027">
        <v>5</v>
      </c>
      <c r="E1027">
        <v>500</v>
      </c>
      <c r="F1027" t="s">
        <v>37</v>
      </c>
      <c r="G1027">
        <v>-12</v>
      </c>
      <c r="H1027" s="32">
        <v>40913</v>
      </c>
      <c r="I1027" t="s">
        <v>29</v>
      </c>
      <c r="K1027" t="s">
        <v>48</v>
      </c>
      <c r="L1027" s="133" t="s">
        <v>471</v>
      </c>
      <c r="M1027" t="s">
        <v>58</v>
      </c>
      <c r="O1027" t="s">
        <v>500</v>
      </c>
      <c r="P1027" s="32">
        <v>45015</v>
      </c>
      <c r="Q1027" t="s">
        <v>132</v>
      </c>
    </row>
    <row r="1028" spans="1:17" ht="12.75">
      <c r="A1028">
        <v>7115195</v>
      </c>
      <c r="B1028" t="s">
        <v>288</v>
      </c>
      <c r="C1028" t="s">
        <v>289</v>
      </c>
      <c r="D1028">
        <v>5</v>
      </c>
      <c r="E1028">
        <v>500</v>
      </c>
      <c r="F1028" t="s">
        <v>30</v>
      </c>
      <c r="G1028">
        <v>-16</v>
      </c>
      <c r="H1028" s="32">
        <v>39585</v>
      </c>
      <c r="I1028" t="s">
        <v>19</v>
      </c>
      <c r="J1028" t="s">
        <v>25</v>
      </c>
      <c r="K1028" t="s">
        <v>25</v>
      </c>
      <c r="L1028" s="133" t="s">
        <v>440</v>
      </c>
      <c r="M1028" t="s">
        <v>73</v>
      </c>
      <c r="N1028" s="32">
        <v>45187</v>
      </c>
      <c r="O1028" t="s">
        <v>26</v>
      </c>
      <c r="P1028" s="32">
        <v>44819</v>
      </c>
      <c r="Q1028" t="s">
        <v>132</v>
      </c>
    </row>
    <row r="1029" spans="1:17" ht="12.75">
      <c r="A1029">
        <v>7115020</v>
      </c>
      <c r="B1029" t="s">
        <v>818</v>
      </c>
      <c r="C1029" t="s">
        <v>804</v>
      </c>
      <c r="D1029">
        <v>5</v>
      </c>
      <c r="E1029">
        <v>500</v>
      </c>
      <c r="F1029" t="s">
        <v>37</v>
      </c>
      <c r="G1029">
        <v>-12</v>
      </c>
      <c r="H1029" s="32">
        <v>41101</v>
      </c>
      <c r="I1029" t="s">
        <v>29</v>
      </c>
      <c r="K1029" t="s">
        <v>48</v>
      </c>
      <c r="L1029" s="133" t="s">
        <v>442</v>
      </c>
      <c r="M1029" t="s">
        <v>61</v>
      </c>
      <c r="O1029" t="s">
        <v>500</v>
      </c>
      <c r="P1029" s="32">
        <v>44490</v>
      </c>
      <c r="Q1029" t="s">
        <v>546</v>
      </c>
    </row>
    <row r="1030" spans="1:18" ht="12.75">
      <c r="A1030">
        <v>716118</v>
      </c>
      <c r="B1030" t="s">
        <v>1016</v>
      </c>
      <c r="C1030" t="s">
        <v>1251</v>
      </c>
      <c r="D1030">
        <v>5</v>
      </c>
      <c r="E1030">
        <v>515</v>
      </c>
      <c r="F1030" t="s">
        <v>1077</v>
      </c>
      <c r="G1030">
        <v>-80</v>
      </c>
      <c r="H1030" s="32">
        <v>17032</v>
      </c>
      <c r="I1030" t="s">
        <v>19</v>
      </c>
      <c r="J1030" t="s">
        <v>48</v>
      </c>
      <c r="K1030" t="s">
        <v>48</v>
      </c>
      <c r="L1030" s="133" t="s">
        <v>444</v>
      </c>
      <c r="M1030" t="s">
        <v>97</v>
      </c>
      <c r="N1030" s="32">
        <v>45209</v>
      </c>
      <c r="O1030" t="s">
        <v>26</v>
      </c>
      <c r="P1030" s="32">
        <v>37432</v>
      </c>
      <c r="Q1030" t="s">
        <v>27</v>
      </c>
      <c r="R1030" s="32">
        <v>45187</v>
      </c>
    </row>
    <row r="1031" spans="1:18" ht="12.75">
      <c r="A1031">
        <v>7115549</v>
      </c>
      <c r="B1031" t="s">
        <v>421</v>
      </c>
      <c r="C1031" t="s">
        <v>273</v>
      </c>
      <c r="D1031">
        <v>5</v>
      </c>
      <c r="E1031">
        <v>500</v>
      </c>
      <c r="F1031" t="s">
        <v>37</v>
      </c>
      <c r="G1031">
        <v>-12</v>
      </c>
      <c r="H1031" s="32">
        <v>40920</v>
      </c>
      <c r="I1031" t="s">
        <v>19</v>
      </c>
      <c r="J1031" t="s">
        <v>25</v>
      </c>
      <c r="L1031" s="133" t="s">
        <v>434</v>
      </c>
      <c r="M1031" t="s">
        <v>20</v>
      </c>
      <c r="N1031" s="32">
        <v>45201</v>
      </c>
      <c r="O1031" t="s">
        <v>26</v>
      </c>
      <c r="P1031" s="32">
        <v>45201</v>
      </c>
      <c r="Q1031" t="s">
        <v>27</v>
      </c>
      <c r="R1031" s="32">
        <v>45184</v>
      </c>
    </row>
    <row r="1032" spans="1:18" ht="12.75">
      <c r="A1032">
        <v>712089</v>
      </c>
      <c r="B1032" t="s">
        <v>1017</v>
      </c>
      <c r="C1032" t="s">
        <v>1470</v>
      </c>
      <c r="D1032">
        <v>18</v>
      </c>
      <c r="E1032">
        <v>1898</v>
      </c>
      <c r="F1032" t="s">
        <v>1054</v>
      </c>
      <c r="G1032">
        <v>-50</v>
      </c>
      <c r="H1032" s="32">
        <v>28212</v>
      </c>
      <c r="I1032" t="s">
        <v>19</v>
      </c>
      <c r="J1032" t="s">
        <v>25</v>
      </c>
      <c r="K1032" t="s">
        <v>25</v>
      </c>
      <c r="L1032" s="133" t="s">
        <v>438</v>
      </c>
      <c r="M1032" t="s">
        <v>80</v>
      </c>
      <c r="N1032" s="32">
        <v>45184</v>
      </c>
      <c r="O1032" t="s">
        <v>26</v>
      </c>
      <c r="P1032" s="32">
        <v>37432</v>
      </c>
      <c r="Q1032" t="s">
        <v>27</v>
      </c>
      <c r="R1032" s="32">
        <v>45159</v>
      </c>
    </row>
    <row r="1033" spans="1:18" ht="12.75">
      <c r="A1033">
        <v>7114214</v>
      </c>
      <c r="B1033" t="s">
        <v>290</v>
      </c>
      <c r="C1033" t="s">
        <v>51</v>
      </c>
      <c r="D1033">
        <v>5</v>
      </c>
      <c r="E1033">
        <v>500</v>
      </c>
      <c r="F1033" t="s">
        <v>1053</v>
      </c>
      <c r="G1033">
        <v>-40</v>
      </c>
      <c r="H1033" s="32">
        <v>33764</v>
      </c>
      <c r="I1033" t="s">
        <v>19</v>
      </c>
      <c r="J1033" t="s">
        <v>48</v>
      </c>
      <c r="L1033" s="133" t="s">
        <v>438</v>
      </c>
      <c r="M1033" t="s">
        <v>80</v>
      </c>
      <c r="N1033" s="32">
        <v>45328</v>
      </c>
      <c r="O1033" t="s">
        <v>26</v>
      </c>
      <c r="P1033" s="32">
        <v>43140</v>
      </c>
      <c r="Q1033" t="s">
        <v>27</v>
      </c>
      <c r="R1033" s="32">
        <v>45320</v>
      </c>
    </row>
    <row r="1034" spans="1:18" ht="12.75">
      <c r="A1034">
        <v>712454</v>
      </c>
      <c r="B1034" t="s">
        <v>290</v>
      </c>
      <c r="C1034" t="s">
        <v>1105</v>
      </c>
      <c r="D1034">
        <v>8</v>
      </c>
      <c r="E1034">
        <v>829</v>
      </c>
      <c r="F1034" t="s">
        <v>1065</v>
      </c>
      <c r="G1034">
        <v>-60</v>
      </c>
      <c r="H1034" s="32">
        <v>25986</v>
      </c>
      <c r="I1034" t="s">
        <v>19</v>
      </c>
      <c r="J1034" t="s">
        <v>25</v>
      </c>
      <c r="L1034" s="133" t="s">
        <v>439</v>
      </c>
      <c r="M1034" t="s">
        <v>242</v>
      </c>
      <c r="N1034" s="32">
        <v>45189</v>
      </c>
      <c r="O1034" t="s">
        <v>26</v>
      </c>
      <c r="P1034" s="32">
        <v>37432</v>
      </c>
      <c r="Q1034" t="s">
        <v>27</v>
      </c>
      <c r="R1034" s="32">
        <v>45187</v>
      </c>
    </row>
    <row r="1035" spans="1:17" ht="12.75">
      <c r="A1035">
        <v>7115069</v>
      </c>
      <c r="B1035" t="s">
        <v>290</v>
      </c>
      <c r="C1035" t="s">
        <v>819</v>
      </c>
      <c r="D1035">
        <v>5</v>
      </c>
      <c r="E1035">
        <v>500</v>
      </c>
      <c r="F1035" t="s">
        <v>22</v>
      </c>
      <c r="G1035">
        <v>-17</v>
      </c>
      <c r="H1035" s="32">
        <v>39432</v>
      </c>
      <c r="I1035" t="s">
        <v>19</v>
      </c>
      <c r="K1035" t="s">
        <v>48</v>
      </c>
      <c r="L1035" s="133" t="s">
        <v>440</v>
      </c>
      <c r="M1035" t="s">
        <v>73</v>
      </c>
      <c r="O1035" t="s">
        <v>500</v>
      </c>
      <c r="P1035" s="32">
        <v>44512</v>
      </c>
      <c r="Q1035" t="s">
        <v>132</v>
      </c>
    </row>
    <row r="1036" spans="1:17" ht="12.75">
      <c r="A1036">
        <v>7115385</v>
      </c>
      <c r="B1036" t="s">
        <v>290</v>
      </c>
      <c r="C1036" t="s">
        <v>23</v>
      </c>
      <c r="D1036">
        <v>5</v>
      </c>
      <c r="E1036">
        <v>569</v>
      </c>
      <c r="F1036" t="s">
        <v>30</v>
      </c>
      <c r="G1036">
        <v>-16</v>
      </c>
      <c r="H1036" s="32">
        <v>39483</v>
      </c>
      <c r="I1036" t="s">
        <v>19</v>
      </c>
      <c r="J1036" t="s">
        <v>25</v>
      </c>
      <c r="K1036" t="s">
        <v>25</v>
      </c>
      <c r="L1036" s="133" t="s">
        <v>431</v>
      </c>
      <c r="M1036" t="s">
        <v>77</v>
      </c>
      <c r="N1036" s="32">
        <v>45187</v>
      </c>
      <c r="O1036" t="s">
        <v>26</v>
      </c>
      <c r="P1036" s="32">
        <v>44873</v>
      </c>
      <c r="Q1036" t="s">
        <v>132</v>
      </c>
    </row>
    <row r="1037" spans="1:18" ht="12.75">
      <c r="A1037">
        <v>2112773</v>
      </c>
      <c r="B1037" t="s">
        <v>1635</v>
      </c>
      <c r="C1037" t="s">
        <v>926</v>
      </c>
      <c r="D1037">
        <v>5</v>
      </c>
      <c r="E1037">
        <v>500</v>
      </c>
      <c r="F1037" t="s">
        <v>1053</v>
      </c>
      <c r="G1037">
        <v>-40</v>
      </c>
      <c r="H1037" s="32">
        <v>36624</v>
      </c>
      <c r="I1037" t="s">
        <v>29</v>
      </c>
      <c r="K1037" t="s">
        <v>48</v>
      </c>
      <c r="L1037" s="133" t="s">
        <v>1055</v>
      </c>
      <c r="M1037" t="s">
        <v>1056</v>
      </c>
      <c r="O1037" t="s">
        <v>500</v>
      </c>
      <c r="P1037" s="32">
        <v>43380</v>
      </c>
      <c r="Q1037" t="s">
        <v>27</v>
      </c>
      <c r="R1037" s="32">
        <v>44796</v>
      </c>
    </row>
    <row r="1038" spans="1:18" ht="12.75">
      <c r="A1038">
        <v>7115127</v>
      </c>
      <c r="B1038" t="s">
        <v>1636</v>
      </c>
      <c r="C1038" t="s">
        <v>1150</v>
      </c>
      <c r="D1038">
        <v>5</v>
      </c>
      <c r="E1038">
        <v>500</v>
      </c>
      <c r="F1038" t="s">
        <v>1058</v>
      </c>
      <c r="G1038">
        <v>-70</v>
      </c>
      <c r="H1038" s="32">
        <v>21433</v>
      </c>
      <c r="I1038" t="s">
        <v>19</v>
      </c>
      <c r="J1038" t="s">
        <v>25</v>
      </c>
      <c r="K1038" t="s">
        <v>48</v>
      </c>
      <c r="L1038" s="133" t="s">
        <v>435</v>
      </c>
      <c r="M1038" t="s">
        <v>208</v>
      </c>
      <c r="N1038" s="32">
        <v>45199</v>
      </c>
      <c r="O1038" t="s">
        <v>26</v>
      </c>
      <c r="P1038" s="32">
        <v>44598</v>
      </c>
      <c r="Q1038" t="s">
        <v>27</v>
      </c>
      <c r="R1038" s="32">
        <v>45203</v>
      </c>
    </row>
    <row r="1039" spans="1:18" ht="12.75">
      <c r="A1039">
        <v>7111225</v>
      </c>
      <c r="B1039" t="s">
        <v>1637</v>
      </c>
      <c r="C1039" t="s">
        <v>1057</v>
      </c>
      <c r="D1039">
        <v>11</v>
      </c>
      <c r="E1039">
        <v>1107</v>
      </c>
      <c r="F1039" t="s">
        <v>1065</v>
      </c>
      <c r="G1039">
        <v>-60</v>
      </c>
      <c r="H1039" s="32">
        <v>23386</v>
      </c>
      <c r="I1039" t="s">
        <v>19</v>
      </c>
      <c r="J1039" t="s">
        <v>25</v>
      </c>
      <c r="K1039" t="s">
        <v>25</v>
      </c>
      <c r="L1039" s="133" t="s">
        <v>438</v>
      </c>
      <c r="M1039" t="s">
        <v>80</v>
      </c>
      <c r="N1039" s="32">
        <v>45181</v>
      </c>
      <c r="O1039" t="s">
        <v>26</v>
      </c>
      <c r="P1039" s="32">
        <v>40799</v>
      </c>
      <c r="Q1039" t="s">
        <v>27</v>
      </c>
      <c r="R1039" s="32">
        <v>45033</v>
      </c>
    </row>
    <row r="1040" spans="1:17" ht="12.75">
      <c r="A1040">
        <v>7115237</v>
      </c>
      <c r="B1040" t="s">
        <v>820</v>
      </c>
      <c r="C1040" t="s">
        <v>21</v>
      </c>
      <c r="D1040">
        <v>5</v>
      </c>
      <c r="E1040">
        <v>500</v>
      </c>
      <c r="F1040" t="s">
        <v>24</v>
      </c>
      <c r="G1040">
        <v>-14</v>
      </c>
      <c r="H1040" s="32">
        <v>40310</v>
      </c>
      <c r="I1040" t="s">
        <v>19</v>
      </c>
      <c r="K1040" t="s">
        <v>48</v>
      </c>
      <c r="L1040" s="133" t="s">
        <v>441</v>
      </c>
      <c r="M1040" t="s">
        <v>88</v>
      </c>
      <c r="O1040" t="s">
        <v>500</v>
      </c>
      <c r="P1040" s="32">
        <v>44830</v>
      </c>
      <c r="Q1040" t="s">
        <v>132</v>
      </c>
    </row>
    <row r="1041" spans="1:18" ht="12.75">
      <c r="A1041">
        <v>7111480</v>
      </c>
      <c r="B1041" t="s">
        <v>1638</v>
      </c>
      <c r="C1041" t="s">
        <v>1146</v>
      </c>
      <c r="D1041">
        <v>5</v>
      </c>
      <c r="E1041">
        <v>500</v>
      </c>
      <c r="F1041" t="s">
        <v>1065</v>
      </c>
      <c r="G1041">
        <v>-60</v>
      </c>
      <c r="H1041" s="32">
        <v>25557</v>
      </c>
      <c r="I1041" t="s">
        <v>29</v>
      </c>
      <c r="K1041" t="s">
        <v>25</v>
      </c>
      <c r="L1041" s="133" t="s">
        <v>456</v>
      </c>
      <c r="M1041" t="s">
        <v>75</v>
      </c>
      <c r="O1041" t="s">
        <v>500</v>
      </c>
      <c r="P1041" s="32">
        <v>40883</v>
      </c>
      <c r="Q1041" t="s">
        <v>27</v>
      </c>
      <c r="R1041" s="32">
        <v>44753</v>
      </c>
    </row>
    <row r="1042" spans="1:18" ht="12.75">
      <c r="A1042">
        <v>7110282</v>
      </c>
      <c r="B1042" t="s">
        <v>1638</v>
      </c>
      <c r="C1042" t="s">
        <v>1073</v>
      </c>
      <c r="D1042">
        <v>5</v>
      </c>
      <c r="E1042">
        <v>500</v>
      </c>
      <c r="F1042" t="s">
        <v>1065</v>
      </c>
      <c r="G1042">
        <v>-60</v>
      </c>
      <c r="H1042" s="32">
        <v>23507</v>
      </c>
      <c r="I1042" t="s">
        <v>19</v>
      </c>
      <c r="J1042" t="s">
        <v>25</v>
      </c>
      <c r="K1042" t="s">
        <v>25</v>
      </c>
      <c r="L1042" s="133" t="s">
        <v>456</v>
      </c>
      <c r="M1042" t="s">
        <v>75</v>
      </c>
      <c r="N1042" s="32">
        <v>45187</v>
      </c>
      <c r="O1042" t="s">
        <v>26</v>
      </c>
      <c r="P1042" s="32">
        <v>40240</v>
      </c>
      <c r="Q1042" t="s">
        <v>1064</v>
      </c>
      <c r="R1042" s="32">
        <v>44719</v>
      </c>
    </row>
    <row r="1043" spans="1:18" ht="12.75">
      <c r="A1043">
        <v>718428</v>
      </c>
      <c r="B1043" t="s">
        <v>1018</v>
      </c>
      <c r="C1043" t="s">
        <v>1224</v>
      </c>
      <c r="D1043">
        <v>5</v>
      </c>
      <c r="E1043">
        <v>570</v>
      </c>
      <c r="F1043" t="s">
        <v>1053</v>
      </c>
      <c r="G1043">
        <v>-40</v>
      </c>
      <c r="H1043" s="32">
        <v>35727</v>
      </c>
      <c r="I1043" t="s">
        <v>29</v>
      </c>
      <c r="J1043" t="s">
        <v>25</v>
      </c>
      <c r="K1043" t="s">
        <v>25</v>
      </c>
      <c r="L1043" s="133" t="s">
        <v>459</v>
      </c>
      <c r="M1043" t="s">
        <v>344</v>
      </c>
      <c r="N1043" s="32">
        <v>45204</v>
      </c>
      <c r="O1043" t="s">
        <v>26</v>
      </c>
      <c r="P1043" s="32">
        <v>38989</v>
      </c>
      <c r="Q1043" t="s">
        <v>1064</v>
      </c>
      <c r="R1043" s="32">
        <v>44446</v>
      </c>
    </row>
    <row r="1044" spans="1:18" ht="12.75">
      <c r="A1044">
        <v>7115569</v>
      </c>
      <c r="B1044" t="s">
        <v>821</v>
      </c>
      <c r="C1044" t="s">
        <v>780</v>
      </c>
      <c r="D1044">
        <v>5</v>
      </c>
      <c r="E1044">
        <v>501</v>
      </c>
      <c r="F1044" t="s">
        <v>448</v>
      </c>
      <c r="G1044">
        <v>-10</v>
      </c>
      <c r="H1044" s="32">
        <v>41679</v>
      </c>
      <c r="I1044" t="s">
        <v>19</v>
      </c>
      <c r="J1044" t="s">
        <v>25</v>
      </c>
      <c r="L1044" s="133" t="s">
        <v>437</v>
      </c>
      <c r="M1044" t="s">
        <v>71</v>
      </c>
      <c r="N1044" s="32">
        <v>45272</v>
      </c>
      <c r="O1044" t="s">
        <v>26</v>
      </c>
      <c r="P1044" s="32">
        <v>45203</v>
      </c>
      <c r="Q1044" t="s">
        <v>27</v>
      </c>
      <c r="R1044" s="32">
        <v>45195</v>
      </c>
    </row>
    <row r="1045" spans="1:18" ht="12.75">
      <c r="A1045">
        <v>7112920</v>
      </c>
      <c r="B1045" t="s">
        <v>821</v>
      </c>
      <c r="C1045" t="s">
        <v>134</v>
      </c>
      <c r="D1045">
        <v>6</v>
      </c>
      <c r="E1045">
        <v>644</v>
      </c>
      <c r="F1045" t="s">
        <v>1054</v>
      </c>
      <c r="G1045">
        <v>-50</v>
      </c>
      <c r="H1045" s="32">
        <v>27649</v>
      </c>
      <c r="I1045" t="s">
        <v>19</v>
      </c>
      <c r="J1045" t="s">
        <v>25</v>
      </c>
      <c r="K1045" t="s">
        <v>25</v>
      </c>
      <c r="L1045" s="133" t="s">
        <v>436</v>
      </c>
      <c r="M1045" t="s">
        <v>84</v>
      </c>
      <c r="N1045" s="32">
        <v>45117</v>
      </c>
      <c r="O1045" t="s">
        <v>26</v>
      </c>
      <c r="P1045" s="32">
        <v>41909</v>
      </c>
      <c r="Q1045" t="s">
        <v>1064</v>
      </c>
      <c r="R1045" s="32">
        <v>44463</v>
      </c>
    </row>
    <row r="1046" spans="1:18" ht="12.75">
      <c r="A1046">
        <v>219703</v>
      </c>
      <c r="B1046" t="s">
        <v>821</v>
      </c>
      <c r="C1046" t="s">
        <v>322</v>
      </c>
      <c r="D1046" t="s">
        <v>1256</v>
      </c>
      <c r="E1046">
        <v>2059</v>
      </c>
      <c r="F1046" t="s">
        <v>1053</v>
      </c>
      <c r="G1046">
        <v>-40</v>
      </c>
      <c r="H1046" s="32">
        <v>36987</v>
      </c>
      <c r="I1046" t="s">
        <v>19</v>
      </c>
      <c r="J1046" t="s">
        <v>25</v>
      </c>
      <c r="K1046" t="s">
        <v>25</v>
      </c>
      <c r="L1046" s="133" t="s">
        <v>1055</v>
      </c>
      <c r="M1046" t="s">
        <v>1056</v>
      </c>
      <c r="N1046" s="32">
        <v>45179</v>
      </c>
      <c r="O1046" t="s">
        <v>26</v>
      </c>
      <c r="P1046" s="32">
        <v>40079</v>
      </c>
      <c r="Q1046" t="s">
        <v>27</v>
      </c>
      <c r="R1046" s="32">
        <v>45119</v>
      </c>
    </row>
    <row r="1047" spans="1:18" ht="12.75">
      <c r="A1047">
        <v>219614</v>
      </c>
      <c r="B1047" t="s">
        <v>1639</v>
      </c>
      <c r="C1047" t="s">
        <v>1140</v>
      </c>
      <c r="D1047">
        <v>10</v>
      </c>
      <c r="E1047">
        <v>1094</v>
      </c>
      <c r="F1047" t="s">
        <v>1065</v>
      </c>
      <c r="G1047">
        <v>-60</v>
      </c>
      <c r="H1047" s="32">
        <v>23589</v>
      </c>
      <c r="I1047" t="s">
        <v>19</v>
      </c>
      <c r="J1047" t="s">
        <v>25</v>
      </c>
      <c r="K1047" t="s">
        <v>25</v>
      </c>
      <c r="L1047" s="133" t="s">
        <v>1055</v>
      </c>
      <c r="M1047" t="s">
        <v>1056</v>
      </c>
      <c r="N1047" s="32">
        <v>45185</v>
      </c>
      <c r="O1047" t="s">
        <v>26</v>
      </c>
      <c r="P1047" s="32">
        <v>39833</v>
      </c>
      <c r="Q1047" t="s">
        <v>1064</v>
      </c>
      <c r="R1047" s="32">
        <v>44441</v>
      </c>
    </row>
    <row r="1048" spans="1:17" ht="12.75">
      <c r="A1048">
        <v>7114816</v>
      </c>
      <c r="B1048" t="s">
        <v>822</v>
      </c>
      <c r="C1048" t="s">
        <v>45</v>
      </c>
      <c r="D1048">
        <v>5</v>
      </c>
      <c r="E1048">
        <v>500</v>
      </c>
      <c r="F1048" t="s">
        <v>22</v>
      </c>
      <c r="G1048">
        <v>-17</v>
      </c>
      <c r="H1048" s="32">
        <v>39372</v>
      </c>
      <c r="I1048" t="s">
        <v>19</v>
      </c>
      <c r="K1048" t="s">
        <v>25</v>
      </c>
      <c r="L1048" s="133" t="s">
        <v>437</v>
      </c>
      <c r="M1048" t="s">
        <v>71</v>
      </c>
      <c r="O1048" t="s">
        <v>500</v>
      </c>
      <c r="P1048" s="32">
        <v>44105</v>
      </c>
      <c r="Q1048" t="s">
        <v>132</v>
      </c>
    </row>
    <row r="1049" spans="1:18" ht="12.75">
      <c r="A1049">
        <v>7115343</v>
      </c>
      <c r="B1049" t="s">
        <v>823</v>
      </c>
      <c r="C1049" t="s">
        <v>156</v>
      </c>
      <c r="D1049">
        <v>5</v>
      </c>
      <c r="E1049">
        <v>500</v>
      </c>
      <c r="F1049" t="s">
        <v>41</v>
      </c>
      <c r="G1049">
        <v>-11</v>
      </c>
      <c r="H1049" s="32">
        <v>41581</v>
      </c>
      <c r="I1049" t="s">
        <v>19</v>
      </c>
      <c r="K1049" t="s">
        <v>48</v>
      </c>
      <c r="L1049" s="133" t="s">
        <v>471</v>
      </c>
      <c r="M1049" t="s">
        <v>58</v>
      </c>
      <c r="O1049" t="s">
        <v>500</v>
      </c>
      <c r="P1049" s="32">
        <v>44859</v>
      </c>
      <c r="Q1049" t="s">
        <v>27</v>
      </c>
      <c r="R1049" s="32">
        <v>44837</v>
      </c>
    </row>
    <row r="1050" spans="1:17" ht="12.75">
      <c r="A1050">
        <v>7115401</v>
      </c>
      <c r="B1050" t="s">
        <v>824</v>
      </c>
      <c r="C1050" t="s">
        <v>42</v>
      </c>
      <c r="D1050">
        <v>5</v>
      </c>
      <c r="E1050">
        <v>500</v>
      </c>
      <c r="F1050" t="s">
        <v>24</v>
      </c>
      <c r="G1050">
        <v>-14</v>
      </c>
      <c r="H1050" s="32">
        <v>40320</v>
      </c>
      <c r="I1050" t="s">
        <v>19</v>
      </c>
      <c r="K1050" t="s">
        <v>25</v>
      </c>
      <c r="L1050" s="133" t="s">
        <v>446</v>
      </c>
      <c r="M1050" t="s">
        <v>66</v>
      </c>
      <c r="O1050" t="s">
        <v>500</v>
      </c>
      <c r="P1050" s="32">
        <v>44884</v>
      </c>
      <c r="Q1050" t="s">
        <v>132</v>
      </c>
    </row>
    <row r="1051" spans="1:18" ht="12.75">
      <c r="A1051">
        <v>7115475</v>
      </c>
      <c r="B1051" t="s">
        <v>1019</v>
      </c>
      <c r="C1051" t="s">
        <v>1103</v>
      </c>
      <c r="D1051">
        <v>5</v>
      </c>
      <c r="E1051">
        <v>500</v>
      </c>
      <c r="F1051" t="s">
        <v>1054</v>
      </c>
      <c r="G1051">
        <v>-50</v>
      </c>
      <c r="H1051" s="32">
        <v>28734</v>
      </c>
      <c r="I1051" t="s">
        <v>19</v>
      </c>
      <c r="J1051" t="s">
        <v>48</v>
      </c>
      <c r="K1051" t="s">
        <v>48</v>
      </c>
      <c r="L1051" s="133" t="s">
        <v>438</v>
      </c>
      <c r="M1051" t="s">
        <v>80</v>
      </c>
      <c r="N1051" s="32">
        <v>45181</v>
      </c>
      <c r="O1051" t="s">
        <v>26</v>
      </c>
      <c r="P1051" s="32">
        <v>45041</v>
      </c>
      <c r="Q1051" t="s">
        <v>1064</v>
      </c>
      <c r="R1051" s="32">
        <v>45015</v>
      </c>
    </row>
    <row r="1052" spans="1:18" ht="12.75">
      <c r="A1052">
        <v>7110222</v>
      </c>
      <c r="B1052" t="s">
        <v>1640</v>
      </c>
      <c r="C1052" t="s">
        <v>1148</v>
      </c>
      <c r="D1052">
        <v>5</v>
      </c>
      <c r="E1052">
        <v>500</v>
      </c>
      <c r="F1052" t="s">
        <v>1058</v>
      </c>
      <c r="G1052">
        <v>-70</v>
      </c>
      <c r="H1052" s="32">
        <v>20050</v>
      </c>
      <c r="I1052" t="s">
        <v>19</v>
      </c>
      <c r="J1052" t="s">
        <v>25</v>
      </c>
      <c r="K1052" t="s">
        <v>25</v>
      </c>
      <c r="L1052" s="133" t="s">
        <v>437</v>
      </c>
      <c r="M1052" t="s">
        <v>71</v>
      </c>
      <c r="N1052" s="32">
        <v>45195</v>
      </c>
      <c r="O1052" t="s">
        <v>26</v>
      </c>
      <c r="P1052" s="32">
        <v>40157</v>
      </c>
      <c r="Q1052" t="s">
        <v>27</v>
      </c>
      <c r="R1052" s="32">
        <v>45194</v>
      </c>
    </row>
    <row r="1053" spans="1:18" ht="12.75">
      <c r="A1053">
        <v>2112800</v>
      </c>
      <c r="B1053" t="s">
        <v>347</v>
      </c>
      <c r="C1053" t="s">
        <v>1641</v>
      </c>
      <c r="D1053">
        <v>5</v>
      </c>
      <c r="E1053">
        <v>500</v>
      </c>
      <c r="F1053" t="s">
        <v>1065</v>
      </c>
      <c r="G1053">
        <v>-60</v>
      </c>
      <c r="H1053" s="32">
        <v>24356</v>
      </c>
      <c r="I1053" t="s">
        <v>29</v>
      </c>
      <c r="J1053" t="s">
        <v>48</v>
      </c>
      <c r="L1053" s="133" t="s">
        <v>459</v>
      </c>
      <c r="M1053" t="s">
        <v>344</v>
      </c>
      <c r="N1053" s="32">
        <v>45189</v>
      </c>
      <c r="O1053" t="s">
        <v>26</v>
      </c>
      <c r="P1053" s="32">
        <v>43389</v>
      </c>
      <c r="Q1053" t="s">
        <v>27</v>
      </c>
      <c r="R1053" s="32">
        <v>45180</v>
      </c>
    </row>
    <row r="1054" spans="1:17" ht="12.75">
      <c r="A1054">
        <v>2112801</v>
      </c>
      <c r="B1054" t="s">
        <v>347</v>
      </c>
      <c r="C1054" t="s">
        <v>28</v>
      </c>
      <c r="D1054">
        <v>5</v>
      </c>
      <c r="E1054">
        <v>500</v>
      </c>
      <c r="F1054" t="s">
        <v>24</v>
      </c>
      <c r="G1054">
        <v>-14</v>
      </c>
      <c r="H1054" s="32">
        <v>40248</v>
      </c>
      <c r="I1054" t="s">
        <v>19</v>
      </c>
      <c r="J1054" t="s">
        <v>25</v>
      </c>
      <c r="K1054" t="s">
        <v>25</v>
      </c>
      <c r="L1054" s="133" t="s">
        <v>459</v>
      </c>
      <c r="M1054" t="s">
        <v>344</v>
      </c>
      <c r="N1054" s="32">
        <v>45186</v>
      </c>
      <c r="O1054" t="s">
        <v>26</v>
      </c>
      <c r="P1054" s="32">
        <v>43389</v>
      </c>
      <c r="Q1054" t="s">
        <v>132</v>
      </c>
    </row>
    <row r="1055" spans="1:17" ht="12.75">
      <c r="A1055">
        <v>7115498</v>
      </c>
      <c r="B1055" t="s">
        <v>825</v>
      </c>
      <c r="C1055" t="s">
        <v>589</v>
      </c>
      <c r="D1055">
        <v>5</v>
      </c>
      <c r="E1055">
        <v>500</v>
      </c>
      <c r="F1055" t="s">
        <v>36</v>
      </c>
      <c r="G1055">
        <v>-15</v>
      </c>
      <c r="H1055" s="32">
        <v>39882</v>
      </c>
      <c r="I1055" t="s">
        <v>19</v>
      </c>
      <c r="J1055" t="s">
        <v>48</v>
      </c>
      <c r="L1055" s="133" t="s">
        <v>443</v>
      </c>
      <c r="M1055" t="s">
        <v>94</v>
      </c>
      <c r="N1055" s="32">
        <v>45183</v>
      </c>
      <c r="O1055" t="s">
        <v>26</v>
      </c>
      <c r="P1055" s="32">
        <v>45183</v>
      </c>
      <c r="Q1055" t="s">
        <v>132</v>
      </c>
    </row>
    <row r="1056" spans="1:18" ht="12.75">
      <c r="A1056">
        <v>7115485</v>
      </c>
      <c r="B1056" t="s">
        <v>825</v>
      </c>
      <c r="C1056" t="s">
        <v>922</v>
      </c>
      <c r="D1056">
        <v>5</v>
      </c>
      <c r="E1056">
        <v>500</v>
      </c>
      <c r="F1056" t="s">
        <v>1054</v>
      </c>
      <c r="G1056">
        <v>-50</v>
      </c>
      <c r="H1056" s="32">
        <v>29771</v>
      </c>
      <c r="I1056" t="s">
        <v>29</v>
      </c>
      <c r="J1056" t="s">
        <v>25</v>
      </c>
      <c r="L1056" s="133" t="s">
        <v>434</v>
      </c>
      <c r="M1056" t="s">
        <v>20</v>
      </c>
      <c r="N1056" s="32">
        <v>45175</v>
      </c>
      <c r="O1056" t="s">
        <v>26</v>
      </c>
      <c r="P1056" s="32">
        <v>45175</v>
      </c>
      <c r="Q1056" t="s">
        <v>27</v>
      </c>
      <c r="R1056" s="32">
        <v>45135</v>
      </c>
    </row>
    <row r="1057" spans="1:17" ht="12.75">
      <c r="A1057">
        <v>7115686</v>
      </c>
      <c r="B1057" t="s">
        <v>826</v>
      </c>
      <c r="C1057" t="s">
        <v>38</v>
      </c>
      <c r="D1057">
        <v>5</v>
      </c>
      <c r="E1057">
        <v>500</v>
      </c>
      <c r="F1057" t="s">
        <v>24</v>
      </c>
      <c r="G1057">
        <v>-14</v>
      </c>
      <c r="H1057" s="32">
        <v>40415</v>
      </c>
      <c r="I1057" t="s">
        <v>19</v>
      </c>
      <c r="J1057" t="s">
        <v>48</v>
      </c>
      <c r="L1057" s="133" t="s">
        <v>440</v>
      </c>
      <c r="M1057" t="s">
        <v>73</v>
      </c>
      <c r="N1057" s="32">
        <v>45265</v>
      </c>
      <c r="O1057" t="s">
        <v>26</v>
      </c>
      <c r="P1057" s="32">
        <v>45265</v>
      </c>
      <c r="Q1057" t="s">
        <v>546</v>
      </c>
    </row>
    <row r="1058" spans="1:18" ht="12.75">
      <c r="A1058">
        <v>7115616</v>
      </c>
      <c r="B1058" t="s">
        <v>492</v>
      </c>
      <c r="C1058" t="s">
        <v>148</v>
      </c>
      <c r="D1058">
        <v>5</v>
      </c>
      <c r="E1058">
        <v>500</v>
      </c>
      <c r="F1058" t="s">
        <v>36</v>
      </c>
      <c r="G1058">
        <v>-15</v>
      </c>
      <c r="H1058" s="32">
        <v>39867</v>
      </c>
      <c r="I1058" t="s">
        <v>19</v>
      </c>
      <c r="J1058" t="s">
        <v>25</v>
      </c>
      <c r="L1058" s="133" t="s">
        <v>456</v>
      </c>
      <c r="M1058" t="s">
        <v>75</v>
      </c>
      <c r="N1058" s="32">
        <v>45223</v>
      </c>
      <c r="O1058" t="s">
        <v>26</v>
      </c>
      <c r="P1058" s="32">
        <v>45223</v>
      </c>
      <c r="Q1058" t="s">
        <v>27</v>
      </c>
      <c r="R1058" s="32">
        <v>45138</v>
      </c>
    </row>
    <row r="1059" spans="1:17" ht="12.75">
      <c r="A1059">
        <v>7115666</v>
      </c>
      <c r="B1059" t="s">
        <v>493</v>
      </c>
      <c r="C1059" t="s">
        <v>494</v>
      </c>
      <c r="D1059">
        <v>5</v>
      </c>
      <c r="E1059">
        <v>500</v>
      </c>
      <c r="F1059" t="s">
        <v>32</v>
      </c>
      <c r="G1059">
        <v>-13</v>
      </c>
      <c r="H1059" s="32">
        <v>40833</v>
      </c>
      <c r="I1059" t="s">
        <v>19</v>
      </c>
      <c r="J1059" t="s">
        <v>25</v>
      </c>
      <c r="L1059" s="133" t="s">
        <v>446</v>
      </c>
      <c r="M1059" t="s">
        <v>66</v>
      </c>
      <c r="N1059" s="32">
        <v>45252</v>
      </c>
      <c r="O1059" t="s">
        <v>26</v>
      </c>
      <c r="P1059" s="32">
        <v>45252</v>
      </c>
      <c r="Q1059" t="s">
        <v>132</v>
      </c>
    </row>
    <row r="1060" spans="1:17" ht="12.75">
      <c r="A1060">
        <v>7115665</v>
      </c>
      <c r="B1060" t="s">
        <v>495</v>
      </c>
      <c r="C1060" t="s">
        <v>42</v>
      </c>
      <c r="D1060">
        <v>5</v>
      </c>
      <c r="E1060">
        <v>500</v>
      </c>
      <c r="F1060" t="s">
        <v>32</v>
      </c>
      <c r="G1060">
        <v>-13</v>
      </c>
      <c r="H1060" s="32">
        <v>40833</v>
      </c>
      <c r="I1060" t="s">
        <v>19</v>
      </c>
      <c r="J1060" t="s">
        <v>25</v>
      </c>
      <c r="L1060" s="133" t="s">
        <v>446</v>
      </c>
      <c r="M1060" t="s">
        <v>66</v>
      </c>
      <c r="N1060" s="32">
        <v>45252</v>
      </c>
      <c r="O1060" t="s">
        <v>26</v>
      </c>
      <c r="P1060" s="32">
        <v>45252</v>
      </c>
      <c r="Q1060" t="s">
        <v>132</v>
      </c>
    </row>
    <row r="1061" spans="1:17" ht="12.75">
      <c r="A1061">
        <v>7115418</v>
      </c>
      <c r="B1061" t="s">
        <v>827</v>
      </c>
      <c r="C1061" t="s">
        <v>35</v>
      </c>
      <c r="D1061">
        <v>5</v>
      </c>
      <c r="E1061">
        <v>500</v>
      </c>
      <c r="F1061" t="s">
        <v>36</v>
      </c>
      <c r="G1061">
        <v>-15</v>
      </c>
      <c r="H1061" s="32">
        <v>40091</v>
      </c>
      <c r="I1061" t="s">
        <v>19</v>
      </c>
      <c r="K1061" t="s">
        <v>25</v>
      </c>
      <c r="L1061" s="133" t="s">
        <v>438</v>
      </c>
      <c r="M1061" t="s">
        <v>80</v>
      </c>
      <c r="O1061" t="s">
        <v>500</v>
      </c>
      <c r="P1061" s="32">
        <v>44904</v>
      </c>
      <c r="Q1061" t="s">
        <v>132</v>
      </c>
    </row>
    <row r="1062" spans="1:18" ht="12.75">
      <c r="A1062">
        <v>7111354</v>
      </c>
      <c r="B1062" t="s">
        <v>230</v>
      </c>
      <c r="C1062" t="s">
        <v>260</v>
      </c>
      <c r="D1062">
        <v>8</v>
      </c>
      <c r="E1062">
        <v>841</v>
      </c>
      <c r="F1062" t="s">
        <v>30</v>
      </c>
      <c r="G1062">
        <v>-16</v>
      </c>
      <c r="H1062" s="32">
        <v>39615</v>
      </c>
      <c r="I1062" t="s">
        <v>29</v>
      </c>
      <c r="J1062" t="s">
        <v>25</v>
      </c>
      <c r="L1062" s="133" t="s">
        <v>438</v>
      </c>
      <c r="M1062" t="s">
        <v>80</v>
      </c>
      <c r="N1062" s="32">
        <v>45184</v>
      </c>
      <c r="O1062" t="s">
        <v>26</v>
      </c>
      <c r="P1062" s="32">
        <v>40822</v>
      </c>
      <c r="Q1062" t="s">
        <v>27</v>
      </c>
      <c r="R1062" s="32">
        <v>44970</v>
      </c>
    </row>
    <row r="1063" spans="1:17" ht="12.75">
      <c r="A1063">
        <v>7115160</v>
      </c>
      <c r="B1063" t="s">
        <v>230</v>
      </c>
      <c r="C1063" t="s">
        <v>828</v>
      </c>
      <c r="D1063">
        <v>5</v>
      </c>
      <c r="E1063">
        <v>500</v>
      </c>
      <c r="F1063" t="s">
        <v>22</v>
      </c>
      <c r="G1063">
        <v>-17</v>
      </c>
      <c r="H1063" s="32">
        <v>39263</v>
      </c>
      <c r="I1063" t="s">
        <v>19</v>
      </c>
      <c r="J1063" t="s">
        <v>48</v>
      </c>
      <c r="K1063" t="s">
        <v>25</v>
      </c>
      <c r="L1063" s="133" t="s">
        <v>463</v>
      </c>
      <c r="M1063" t="s">
        <v>46</v>
      </c>
      <c r="N1063" s="32">
        <v>45209</v>
      </c>
      <c r="O1063" t="s">
        <v>26</v>
      </c>
      <c r="P1063" s="32">
        <v>44690</v>
      </c>
      <c r="Q1063" t="s">
        <v>132</v>
      </c>
    </row>
    <row r="1064" spans="1:17" ht="12.75">
      <c r="A1064">
        <v>7115155</v>
      </c>
      <c r="B1064" t="s">
        <v>230</v>
      </c>
      <c r="C1064" t="s">
        <v>23</v>
      </c>
      <c r="D1064">
        <v>5</v>
      </c>
      <c r="E1064">
        <v>542</v>
      </c>
      <c r="F1064" t="s">
        <v>36</v>
      </c>
      <c r="G1064">
        <v>-15</v>
      </c>
      <c r="H1064" s="32">
        <v>40060</v>
      </c>
      <c r="I1064" t="s">
        <v>19</v>
      </c>
      <c r="J1064" t="s">
        <v>25</v>
      </c>
      <c r="K1064" t="s">
        <v>25</v>
      </c>
      <c r="L1064" s="133" t="s">
        <v>463</v>
      </c>
      <c r="M1064" t="s">
        <v>46</v>
      </c>
      <c r="N1064" s="32">
        <v>45190</v>
      </c>
      <c r="O1064" t="s">
        <v>26</v>
      </c>
      <c r="P1064" s="32">
        <v>44666</v>
      </c>
      <c r="Q1064" t="s">
        <v>132</v>
      </c>
    </row>
    <row r="1065" spans="1:18" ht="12.75">
      <c r="A1065">
        <v>7115341</v>
      </c>
      <c r="B1065" t="s">
        <v>829</v>
      </c>
      <c r="C1065" t="s">
        <v>628</v>
      </c>
      <c r="D1065">
        <v>5</v>
      </c>
      <c r="E1065">
        <v>500</v>
      </c>
      <c r="F1065" t="s">
        <v>30</v>
      </c>
      <c r="G1065">
        <v>-16</v>
      </c>
      <c r="H1065" s="32">
        <v>39711</v>
      </c>
      <c r="I1065" t="s">
        <v>19</v>
      </c>
      <c r="K1065" t="s">
        <v>25</v>
      </c>
      <c r="L1065" s="133" t="s">
        <v>446</v>
      </c>
      <c r="M1065" t="s">
        <v>66</v>
      </c>
      <c r="O1065" t="s">
        <v>500</v>
      </c>
      <c r="P1065" s="32">
        <v>44857</v>
      </c>
      <c r="Q1065" t="s">
        <v>27</v>
      </c>
      <c r="R1065" s="32">
        <v>44811</v>
      </c>
    </row>
    <row r="1066" spans="1:17" ht="12.75">
      <c r="A1066">
        <v>7115304</v>
      </c>
      <c r="B1066" t="s">
        <v>830</v>
      </c>
      <c r="C1066" t="s">
        <v>304</v>
      </c>
      <c r="D1066">
        <v>5</v>
      </c>
      <c r="E1066">
        <v>500</v>
      </c>
      <c r="F1066" t="s">
        <v>448</v>
      </c>
      <c r="G1066">
        <v>-10</v>
      </c>
      <c r="H1066" s="32">
        <v>41681</v>
      </c>
      <c r="I1066" t="s">
        <v>19</v>
      </c>
      <c r="K1066" t="s">
        <v>48</v>
      </c>
      <c r="L1066" s="133" t="s">
        <v>464</v>
      </c>
      <c r="M1066" t="s">
        <v>50</v>
      </c>
      <c r="O1066" t="s">
        <v>500</v>
      </c>
      <c r="P1066" s="32">
        <v>44847</v>
      </c>
      <c r="Q1066" t="s">
        <v>132</v>
      </c>
    </row>
    <row r="1067" spans="1:17" ht="12.75">
      <c r="A1067">
        <v>7115207</v>
      </c>
      <c r="B1067" t="s">
        <v>831</v>
      </c>
      <c r="C1067" t="s">
        <v>169</v>
      </c>
      <c r="D1067">
        <v>5</v>
      </c>
      <c r="E1067">
        <v>500</v>
      </c>
      <c r="F1067" t="s">
        <v>36</v>
      </c>
      <c r="G1067">
        <v>-15</v>
      </c>
      <c r="H1067" s="32">
        <v>39956</v>
      </c>
      <c r="I1067" t="s">
        <v>19</v>
      </c>
      <c r="J1067" t="s">
        <v>48</v>
      </c>
      <c r="K1067" t="s">
        <v>48</v>
      </c>
      <c r="L1067" s="133" t="s">
        <v>464</v>
      </c>
      <c r="M1067" t="s">
        <v>50</v>
      </c>
      <c r="N1067" s="32">
        <v>45194</v>
      </c>
      <c r="O1067" t="s">
        <v>26</v>
      </c>
      <c r="P1067" s="32">
        <v>44823</v>
      </c>
      <c r="Q1067" t="s">
        <v>132</v>
      </c>
    </row>
    <row r="1068" spans="1:17" ht="12.75">
      <c r="A1068">
        <v>7115135</v>
      </c>
      <c r="B1068" t="s">
        <v>832</v>
      </c>
      <c r="C1068" t="s">
        <v>833</v>
      </c>
      <c r="D1068">
        <v>5</v>
      </c>
      <c r="E1068">
        <v>500</v>
      </c>
      <c r="F1068" t="s">
        <v>24</v>
      </c>
      <c r="G1068">
        <v>-14</v>
      </c>
      <c r="H1068" s="32">
        <v>40254</v>
      </c>
      <c r="I1068" t="s">
        <v>19</v>
      </c>
      <c r="K1068" t="s">
        <v>48</v>
      </c>
      <c r="L1068" s="133" t="s">
        <v>440</v>
      </c>
      <c r="M1068" t="s">
        <v>73</v>
      </c>
      <c r="O1068" t="s">
        <v>500</v>
      </c>
      <c r="P1068" s="32">
        <v>44626</v>
      </c>
      <c r="Q1068" t="s">
        <v>132</v>
      </c>
    </row>
    <row r="1069" spans="1:18" ht="12.75">
      <c r="A1069">
        <v>7115067</v>
      </c>
      <c r="B1069" t="s">
        <v>832</v>
      </c>
      <c r="C1069" t="s">
        <v>1443</v>
      </c>
      <c r="D1069">
        <v>5</v>
      </c>
      <c r="E1069">
        <v>500</v>
      </c>
      <c r="F1069" t="s">
        <v>1065</v>
      </c>
      <c r="G1069">
        <v>-60</v>
      </c>
      <c r="H1069" s="32">
        <v>26919</v>
      </c>
      <c r="I1069" t="s">
        <v>19</v>
      </c>
      <c r="J1069" t="s">
        <v>48</v>
      </c>
      <c r="K1069" t="s">
        <v>48</v>
      </c>
      <c r="L1069" s="133" t="s">
        <v>440</v>
      </c>
      <c r="M1069" t="s">
        <v>73</v>
      </c>
      <c r="N1069" s="32">
        <v>45335</v>
      </c>
      <c r="O1069" t="s">
        <v>26</v>
      </c>
      <c r="P1069" s="32">
        <v>44512</v>
      </c>
      <c r="Q1069" t="s">
        <v>1064</v>
      </c>
      <c r="R1069" s="32">
        <v>44473</v>
      </c>
    </row>
    <row r="1070" spans="1:18" ht="12.75">
      <c r="A1070">
        <v>5111207</v>
      </c>
      <c r="B1070" t="s">
        <v>1642</v>
      </c>
      <c r="C1070" t="s">
        <v>941</v>
      </c>
      <c r="D1070">
        <v>9</v>
      </c>
      <c r="E1070">
        <v>961</v>
      </c>
      <c r="F1070" t="s">
        <v>1053</v>
      </c>
      <c r="G1070">
        <v>-40</v>
      </c>
      <c r="H1070" s="32">
        <v>31788</v>
      </c>
      <c r="I1070" t="s">
        <v>19</v>
      </c>
      <c r="J1070" t="s">
        <v>25</v>
      </c>
      <c r="L1070" s="133" t="s">
        <v>437</v>
      </c>
      <c r="M1070" t="s">
        <v>71</v>
      </c>
      <c r="N1070" s="32">
        <v>45204</v>
      </c>
      <c r="O1070" t="s">
        <v>26</v>
      </c>
      <c r="P1070" s="32">
        <v>40083</v>
      </c>
      <c r="Q1070" t="s">
        <v>27</v>
      </c>
      <c r="R1070" s="32">
        <v>45205</v>
      </c>
    </row>
    <row r="1071" spans="1:17" ht="12.75">
      <c r="A1071">
        <v>7115650</v>
      </c>
      <c r="B1071" t="s">
        <v>496</v>
      </c>
      <c r="C1071" t="s">
        <v>169</v>
      </c>
      <c r="D1071">
        <v>5</v>
      </c>
      <c r="E1071">
        <v>500</v>
      </c>
      <c r="F1071" t="s">
        <v>41</v>
      </c>
      <c r="G1071">
        <v>-11</v>
      </c>
      <c r="H1071" s="32">
        <v>41347</v>
      </c>
      <c r="I1071" t="s">
        <v>19</v>
      </c>
      <c r="J1071" t="s">
        <v>25</v>
      </c>
      <c r="L1071" s="133" t="s">
        <v>441</v>
      </c>
      <c r="M1071" t="s">
        <v>88</v>
      </c>
      <c r="N1071" s="32">
        <v>45238</v>
      </c>
      <c r="O1071" t="s">
        <v>26</v>
      </c>
      <c r="P1071" s="32">
        <v>45238</v>
      </c>
      <c r="Q1071" t="s">
        <v>132</v>
      </c>
    </row>
    <row r="1072" spans="1:17" ht="12.75">
      <c r="A1072">
        <v>7115206</v>
      </c>
      <c r="B1072" t="s">
        <v>834</v>
      </c>
      <c r="C1072" t="s">
        <v>224</v>
      </c>
      <c r="D1072">
        <v>5</v>
      </c>
      <c r="E1072">
        <v>500</v>
      </c>
      <c r="F1072" t="s">
        <v>24</v>
      </c>
      <c r="G1072">
        <v>-14</v>
      </c>
      <c r="H1072" s="32">
        <v>40514</v>
      </c>
      <c r="I1072" t="s">
        <v>19</v>
      </c>
      <c r="J1072" t="s">
        <v>48</v>
      </c>
      <c r="K1072" t="s">
        <v>48</v>
      </c>
      <c r="L1072" s="133" t="s">
        <v>464</v>
      </c>
      <c r="M1072" t="s">
        <v>50</v>
      </c>
      <c r="N1072" s="32">
        <v>45194</v>
      </c>
      <c r="O1072" t="s">
        <v>26</v>
      </c>
      <c r="P1072" s="32">
        <v>44823</v>
      </c>
      <c r="Q1072" t="s">
        <v>132</v>
      </c>
    </row>
    <row r="1073" spans="1:18" ht="12.75">
      <c r="A1073">
        <v>7115724</v>
      </c>
      <c r="B1073" t="s">
        <v>1020</v>
      </c>
      <c r="C1073" t="s">
        <v>35</v>
      </c>
      <c r="D1073">
        <v>5</v>
      </c>
      <c r="E1073">
        <v>500</v>
      </c>
      <c r="F1073" t="s">
        <v>41</v>
      </c>
      <c r="G1073">
        <v>-11</v>
      </c>
      <c r="H1073" s="32">
        <v>41576</v>
      </c>
      <c r="I1073" t="s">
        <v>19</v>
      </c>
      <c r="J1073" t="s">
        <v>48</v>
      </c>
      <c r="L1073" s="133" t="s">
        <v>440</v>
      </c>
      <c r="M1073" t="s">
        <v>73</v>
      </c>
      <c r="N1073" s="32">
        <v>45335</v>
      </c>
      <c r="O1073" t="s">
        <v>26</v>
      </c>
      <c r="P1073" s="32">
        <v>45335</v>
      </c>
      <c r="Q1073" t="s">
        <v>27</v>
      </c>
      <c r="R1073" s="32">
        <v>45203</v>
      </c>
    </row>
    <row r="1074" spans="1:17" ht="12.75">
      <c r="A1074">
        <v>7114622</v>
      </c>
      <c r="B1074" t="s">
        <v>291</v>
      </c>
      <c r="C1074" t="s">
        <v>39</v>
      </c>
      <c r="D1074">
        <v>5</v>
      </c>
      <c r="E1074">
        <v>526</v>
      </c>
      <c r="F1074" t="s">
        <v>22</v>
      </c>
      <c r="G1074">
        <v>-17</v>
      </c>
      <c r="H1074" s="32">
        <v>39241</v>
      </c>
      <c r="I1074" t="s">
        <v>19</v>
      </c>
      <c r="J1074" t="s">
        <v>25</v>
      </c>
      <c r="K1074" t="s">
        <v>25</v>
      </c>
      <c r="L1074" s="133" t="s">
        <v>456</v>
      </c>
      <c r="M1074" t="s">
        <v>75</v>
      </c>
      <c r="N1074" s="32">
        <v>45187</v>
      </c>
      <c r="O1074" t="s">
        <v>26</v>
      </c>
      <c r="P1074" s="32">
        <v>43741</v>
      </c>
      <c r="Q1074" t="s">
        <v>132</v>
      </c>
    </row>
    <row r="1075" spans="1:18" ht="12.75">
      <c r="A1075">
        <v>7114004</v>
      </c>
      <c r="B1075" t="s">
        <v>835</v>
      </c>
      <c r="C1075" t="s">
        <v>287</v>
      </c>
      <c r="D1075">
        <v>5</v>
      </c>
      <c r="E1075">
        <v>500</v>
      </c>
      <c r="F1075" t="s">
        <v>32</v>
      </c>
      <c r="G1075">
        <v>-13</v>
      </c>
      <c r="H1075" s="32">
        <v>40807</v>
      </c>
      <c r="I1075" t="s">
        <v>29</v>
      </c>
      <c r="K1075" t="s">
        <v>48</v>
      </c>
      <c r="L1075" s="133" t="s">
        <v>442</v>
      </c>
      <c r="M1075" t="s">
        <v>61</v>
      </c>
      <c r="O1075" t="s">
        <v>500</v>
      </c>
      <c r="P1075" s="32">
        <v>42995</v>
      </c>
      <c r="Q1075" t="s">
        <v>27</v>
      </c>
      <c r="R1075" s="32">
        <v>44811</v>
      </c>
    </row>
    <row r="1076" spans="1:17" ht="12.75">
      <c r="A1076">
        <v>7115477</v>
      </c>
      <c r="B1076" t="s">
        <v>835</v>
      </c>
      <c r="C1076" t="s">
        <v>45</v>
      </c>
      <c r="D1076">
        <v>5</v>
      </c>
      <c r="E1076">
        <v>500</v>
      </c>
      <c r="F1076" t="s">
        <v>24</v>
      </c>
      <c r="G1076">
        <v>-14</v>
      </c>
      <c r="H1076" s="32">
        <v>40305</v>
      </c>
      <c r="I1076" t="s">
        <v>19</v>
      </c>
      <c r="K1076" t="s">
        <v>25</v>
      </c>
      <c r="L1076" s="133" t="s">
        <v>431</v>
      </c>
      <c r="M1076" t="s">
        <v>77</v>
      </c>
      <c r="O1076" t="s">
        <v>500</v>
      </c>
      <c r="P1076" s="32">
        <v>45043</v>
      </c>
      <c r="Q1076" t="s">
        <v>132</v>
      </c>
    </row>
    <row r="1077" spans="1:18" ht="12.75">
      <c r="A1077">
        <v>7115180</v>
      </c>
      <c r="B1077" t="s">
        <v>1643</v>
      </c>
      <c r="C1077" t="s">
        <v>566</v>
      </c>
      <c r="D1077">
        <v>5</v>
      </c>
      <c r="E1077">
        <v>500</v>
      </c>
      <c r="F1077" t="s">
        <v>1054</v>
      </c>
      <c r="G1077">
        <v>-50</v>
      </c>
      <c r="H1077" s="32">
        <v>28425</v>
      </c>
      <c r="I1077" t="s">
        <v>19</v>
      </c>
      <c r="K1077" t="s">
        <v>25</v>
      </c>
      <c r="L1077" s="133" t="s">
        <v>434</v>
      </c>
      <c r="M1077" t="s">
        <v>20</v>
      </c>
      <c r="O1077" t="s">
        <v>500</v>
      </c>
      <c r="P1077" s="32">
        <v>44813</v>
      </c>
      <c r="Q1077" t="s">
        <v>27</v>
      </c>
      <c r="R1077" s="32">
        <v>44826</v>
      </c>
    </row>
    <row r="1078" spans="1:18" ht="12.75">
      <c r="A1078">
        <v>7115233</v>
      </c>
      <c r="B1078" t="s">
        <v>836</v>
      </c>
      <c r="C1078" t="s">
        <v>23</v>
      </c>
      <c r="D1078">
        <v>5</v>
      </c>
      <c r="E1078">
        <v>500</v>
      </c>
      <c r="F1078" t="s">
        <v>41</v>
      </c>
      <c r="G1078">
        <v>-11</v>
      </c>
      <c r="H1078" s="32">
        <v>41376</v>
      </c>
      <c r="I1078" t="s">
        <v>19</v>
      </c>
      <c r="K1078" t="s">
        <v>25</v>
      </c>
      <c r="L1078" s="133" t="s">
        <v>441</v>
      </c>
      <c r="M1078" t="s">
        <v>88</v>
      </c>
      <c r="O1078" t="s">
        <v>500</v>
      </c>
      <c r="P1078" s="32">
        <v>44830</v>
      </c>
      <c r="Q1078" t="s">
        <v>27</v>
      </c>
      <c r="R1078" s="32">
        <v>44813</v>
      </c>
    </row>
    <row r="1079" spans="1:18" ht="12.75">
      <c r="A1079">
        <v>7114985</v>
      </c>
      <c r="B1079" t="s">
        <v>292</v>
      </c>
      <c r="C1079" t="s">
        <v>293</v>
      </c>
      <c r="D1079">
        <v>5</v>
      </c>
      <c r="E1079">
        <v>500</v>
      </c>
      <c r="F1079" t="s">
        <v>36</v>
      </c>
      <c r="G1079">
        <v>-15</v>
      </c>
      <c r="H1079" s="32">
        <v>39823</v>
      </c>
      <c r="I1079" t="s">
        <v>19</v>
      </c>
      <c r="J1079" t="s">
        <v>25</v>
      </c>
      <c r="K1079" t="s">
        <v>25</v>
      </c>
      <c r="L1079" s="133" t="s">
        <v>436</v>
      </c>
      <c r="M1079" t="s">
        <v>84</v>
      </c>
      <c r="N1079" s="32">
        <v>45191</v>
      </c>
      <c r="O1079" t="s">
        <v>26</v>
      </c>
      <c r="P1079" s="32">
        <v>44478</v>
      </c>
      <c r="Q1079" t="s">
        <v>27</v>
      </c>
      <c r="R1079" s="32">
        <v>45190</v>
      </c>
    </row>
    <row r="1080" spans="1:17" ht="12.75">
      <c r="A1080">
        <v>7115417</v>
      </c>
      <c r="B1080" t="s">
        <v>1644</v>
      </c>
      <c r="C1080" t="s">
        <v>608</v>
      </c>
      <c r="D1080">
        <v>5</v>
      </c>
      <c r="E1080">
        <v>500</v>
      </c>
      <c r="F1080" t="s">
        <v>1053</v>
      </c>
      <c r="G1080">
        <v>-40</v>
      </c>
      <c r="H1080" s="32">
        <v>37245</v>
      </c>
      <c r="I1080" t="s">
        <v>19</v>
      </c>
      <c r="J1080" t="s">
        <v>48</v>
      </c>
      <c r="K1080" t="s">
        <v>48</v>
      </c>
      <c r="L1080" s="133" t="s">
        <v>438</v>
      </c>
      <c r="M1080" t="s">
        <v>80</v>
      </c>
      <c r="N1080" s="32">
        <v>45217</v>
      </c>
      <c r="O1080" t="s">
        <v>26</v>
      </c>
      <c r="P1080" s="32">
        <v>44904</v>
      </c>
      <c r="Q1080" t="s">
        <v>546</v>
      </c>
    </row>
    <row r="1081" spans="1:17" ht="12.75">
      <c r="A1081">
        <v>7115310</v>
      </c>
      <c r="B1081" t="s">
        <v>294</v>
      </c>
      <c r="C1081" t="s">
        <v>28</v>
      </c>
      <c r="D1081">
        <v>5</v>
      </c>
      <c r="E1081">
        <v>506</v>
      </c>
      <c r="F1081" t="s">
        <v>36</v>
      </c>
      <c r="G1081">
        <v>-15</v>
      </c>
      <c r="H1081" s="32">
        <v>40060</v>
      </c>
      <c r="I1081" t="s">
        <v>19</v>
      </c>
      <c r="J1081" t="s">
        <v>25</v>
      </c>
      <c r="K1081" t="s">
        <v>25</v>
      </c>
      <c r="L1081" s="133" t="s">
        <v>463</v>
      </c>
      <c r="M1081" t="s">
        <v>46</v>
      </c>
      <c r="N1081" s="32">
        <v>45209</v>
      </c>
      <c r="O1081" t="s">
        <v>26</v>
      </c>
      <c r="P1081" s="32">
        <v>44849</v>
      </c>
      <c r="Q1081" t="s">
        <v>132</v>
      </c>
    </row>
    <row r="1082" spans="1:18" ht="12.75">
      <c r="A1082">
        <v>7115651</v>
      </c>
      <c r="B1082" t="s">
        <v>379</v>
      </c>
      <c r="C1082" t="s">
        <v>366</v>
      </c>
      <c r="D1082">
        <v>5</v>
      </c>
      <c r="E1082">
        <v>500</v>
      </c>
      <c r="F1082" t="s">
        <v>32</v>
      </c>
      <c r="G1082">
        <v>-13</v>
      </c>
      <c r="H1082" s="32">
        <v>40677</v>
      </c>
      <c r="I1082" t="s">
        <v>19</v>
      </c>
      <c r="J1082" t="s">
        <v>25</v>
      </c>
      <c r="L1082" s="133" t="s">
        <v>434</v>
      </c>
      <c r="M1082" t="s">
        <v>20</v>
      </c>
      <c r="N1082" s="32">
        <v>45238</v>
      </c>
      <c r="O1082" t="s">
        <v>26</v>
      </c>
      <c r="P1082" s="32">
        <v>45238</v>
      </c>
      <c r="Q1082" t="s">
        <v>27</v>
      </c>
      <c r="R1082" s="32">
        <v>45226</v>
      </c>
    </row>
    <row r="1083" spans="1:17" ht="12.75">
      <c r="A1083">
        <v>7114686</v>
      </c>
      <c r="B1083" t="s">
        <v>837</v>
      </c>
      <c r="C1083" t="s">
        <v>145</v>
      </c>
      <c r="D1083">
        <v>5</v>
      </c>
      <c r="E1083">
        <v>500</v>
      </c>
      <c r="F1083" t="s">
        <v>22</v>
      </c>
      <c r="G1083">
        <v>-17</v>
      </c>
      <c r="H1083" s="32">
        <v>39255</v>
      </c>
      <c r="I1083" t="s">
        <v>19</v>
      </c>
      <c r="K1083" t="s">
        <v>25</v>
      </c>
      <c r="L1083" s="133" t="s">
        <v>453</v>
      </c>
      <c r="M1083" t="s">
        <v>384</v>
      </c>
      <c r="O1083" t="s">
        <v>500</v>
      </c>
      <c r="P1083" s="32">
        <v>43755</v>
      </c>
      <c r="Q1083" t="s">
        <v>132</v>
      </c>
    </row>
    <row r="1084" spans="1:18" ht="12.75">
      <c r="A1084">
        <v>2111779</v>
      </c>
      <c r="B1084" t="s">
        <v>1021</v>
      </c>
      <c r="C1084" t="s">
        <v>23</v>
      </c>
      <c r="D1084">
        <v>8</v>
      </c>
      <c r="E1084">
        <v>827</v>
      </c>
      <c r="F1084" t="s">
        <v>1053</v>
      </c>
      <c r="G1084">
        <v>-40</v>
      </c>
      <c r="H1084" s="32">
        <v>37943</v>
      </c>
      <c r="I1084" t="s">
        <v>19</v>
      </c>
      <c r="J1084" t="s">
        <v>25</v>
      </c>
      <c r="K1084" t="s">
        <v>25</v>
      </c>
      <c r="L1084" s="133" t="s">
        <v>446</v>
      </c>
      <c r="M1084" t="s">
        <v>66</v>
      </c>
      <c r="N1084" s="32">
        <v>45321</v>
      </c>
      <c r="O1084" t="s">
        <v>26</v>
      </c>
      <c r="P1084" s="32">
        <v>42330</v>
      </c>
      <c r="Q1084" t="s">
        <v>1064</v>
      </c>
      <c r="R1084" s="32">
        <v>44442</v>
      </c>
    </row>
    <row r="1085" spans="1:18" ht="12.75">
      <c r="A1085">
        <v>7516388</v>
      </c>
      <c r="B1085" t="s">
        <v>1646</v>
      </c>
      <c r="C1085" t="s">
        <v>983</v>
      </c>
      <c r="D1085">
        <v>5</v>
      </c>
      <c r="E1085">
        <v>500</v>
      </c>
      <c r="F1085" t="s">
        <v>1054</v>
      </c>
      <c r="G1085">
        <v>-50</v>
      </c>
      <c r="H1085" s="32">
        <v>28468</v>
      </c>
      <c r="I1085" t="s">
        <v>29</v>
      </c>
      <c r="K1085" t="s">
        <v>48</v>
      </c>
      <c r="L1085" s="133" t="s">
        <v>464</v>
      </c>
      <c r="M1085" t="s">
        <v>50</v>
      </c>
      <c r="O1085" t="s">
        <v>500</v>
      </c>
      <c r="P1085" s="32">
        <v>39715</v>
      </c>
      <c r="Q1085" t="s">
        <v>27</v>
      </c>
      <c r="R1085" s="32">
        <v>44826</v>
      </c>
    </row>
    <row r="1086" spans="1:18" ht="12.75">
      <c r="A1086">
        <v>714363</v>
      </c>
      <c r="B1086" t="s">
        <v>1647</v>
      </c>
      <c r="C1086" t="s">
        <v>1519</v>
      </c>
      <c r="D1086">
        <v>5</v>
      </c>
      <c r="E1086">
        <v>512</v>
      </c>
      <c r="F1086" t="s">
        <v>1058</v>
      </c>
      <c r="G1086">
        <v>-70</v>
      </c>
      <c r="H1086" s="32">
        <v>21861</v>
      </c>
      <c r="I1086" t="s">
        <v>19</v>
      </c>
      <c r="J1086" t="s">
        <v>25</v>
      </c>
      <c r="K1086" t="s">
        <v>25</v>
      </c>
      <c r="L1086" s="133" t="s">
        <v>524</v>
      </c>
      <c r="M1086" t="s">
        <v>525</v>
      </c>
      <c r="N1086" s="32">
        <v>45175</v>
      </c>
      <c r="O1086" t="s">
        <v>26</v>
      </c>
      <c r="P1086" s="32">
        <v>37432</v>
      </c>
      <c r="Q1086" t="s">
        <v>1064</v>
      </c>
      <c r="R1086" s="32">
        <v>44613</v>
      </c>
    </row>
    <row r="1087" spans="1:17" ht="12.75">
      <c r="A1087">
        <v>7114619</v>
      </c>
      <c r="B1087" t="s">
        <v>170</v>
      </c>
      <c r="C1087" t="s">
        <v>171</v>
      </c>
      <c r="D1087">
        <v>7</v>
      </c>
      <c r="E1087">
        <v>735</v>
      </c>
      <c r="F1087" t="s">
        <v>22</v>
      </c>
      <c r="G1087">
        <v>-17</v>
      </c>
      <c r="H1087" s="32">
        <v>39253</v>
      </c>
      <c r="I1087" t="s">
        <v>19</v>
      </c>
      <c r="J1087" t="s">
        <v>25</v>
      </c>
      <c r="K1087" t="s">
        <v>25</v>
      </c>
      <c r="L1087" s="133" t="s">
        <v>446</v>
      </c>
      <c r="M1087" t="s">
        <v>66</v>
      </c>
      <c r="N1087" s="32">
        <v>45144</v>
      </c>
      <c r="O1087" t="s">
        <v>26</v>
      </c>
      <c r="P1087" s="32">
        <v>43738</v>
      </c>
      <c r="Q1087" t="s">
        <v>132</v>
      </c>
    </row>
    <row r="1088" spans="1:17" ht="12.75">
      <c r="A1088">
        <v>7115327</v>
      </c>
      <c r="B1088" t="s">
        <v>170</v>
      </c>
      <c r="C1088" t="s">
        <v>134</v>
      </c>
      <c r="D1088">
        <v>5</v>
      </c>
      <c r="E1088">
        <v>506</v>
      </c>
      <c r="F1088" t="s">
        <v>24</v>
      </c>
      <c r="G1088">
        <v>-14</v>
      </c>
      <c r="H1088" s="32">
        <v>40401</v>
      </c>
      <c r="I1088" t="s">
        <v>19</v>
      </c>
      <c r="J1088" t="s">
        <v>25</v>
      </c>
      <c r="K1088" t="s">
        <v>25</v>
      </c>
      <c r="L1088" s="133" t="s">
        <v>446</v>
      </c>
      <c r="M1088" t="s">
        <v>66</v>
      </c>
      <c r="N1088" s="32">
        <v>45218</v>
      </c>
      <c r="O1088" t="s">
        <v>26</v>
      </c>
      <c r="P1088" s="32">
        <v>44851</v>
      </c>
      <c r="Q1088" t="s">
        <v>132</v>
      </c>
    </row>
    <row r="1089" spans="1:18" ht="12.75">
      <c r="A1089">
        <v>7115270</v>
      </c>
      <c r="B1089" t="s">
        <v>1648</v>
      </c>
      <c r="C1089" t="s">
        <v>1649</v>
      </c>
      <c r="D1089">
        <v>5</v>
      </c>
      <c r="E1089">
        <v>500</v>
      </c>
      <c r="F1089" t="s">
        <v>1053</v>
      </c>
      <c r="G1089">
        <v>-40</v>
      </c>
      <c r="H1089" s="32">
        <v>32896</v>
      </c>
      <c r="I1089" t="s">
        <v>19</v>
      </c>
      <c r="K1089" t="s">
        <v>48</v>
      </c>
      <c r="L1089" s="133" t="s">
        <v>438</v>
      </c>
      <c r="M1089" t="s">
        <v>80</v>
      </c>
      <c r="O1089" t="s">
        <v>500</v>
      </c>
      <c r="P1089" s="32">
        <v>44839</v>
      </c>
      <c r="Q1089" t="s">
        <v>27</v>
      </c>
      <c r="R1089" s="32">
        <v>44834</v>
      </c>
    </row>
    <row r="1090" spans="1:18" ht="12.75">
      <c r="A1090">
        <v>7110699</v>
      </c>
      <c r="B1090" t="s">
        <v>1650</v>
      </c>
      <c r="C1090" t="s">
        <v>1101</v>
      </c>
      <c r="D1090">
        <v>7</v>
      </c>
      <c r="E1090">
        <v>747</v>
      </c>
      <c r="F1090" t="s">
        <v>1058</v>
      </c>
      <c r="G1090">
        <v>-70</v>
      </c>
      <c r="H1090" s="32">
        <v>20031</v>
      </c>
      <c r="I1090" t="s">
        <v>19</v>
      </c>
      <c r="J1090" t="s">
        <v>25</v>
      </c>
      <c r="K1090" t="s">
        <v>25</v>
      </c>
      <c r="L1090" s="133" t="s">
        <v>436</v>
      </c>
      <c r="M1090" t="s">
        <v>84</v>
      </c>
      <c r="N1090" s="32">
        <v>45185</v>
      </c>
      <c r="O1090" t="s">
        <v>26</v>
      </c>
      <c r="P1090" s="32">
        <v>40446</v>
      </c>
      <c r="Q1090" t="s">
        <v>1064</v>
      </c>
      <c r="R1090" s="32">
        <v>44470</v>
      </c>
    </row>
    <row r="1091" spans="1:18" ht="12.75">
      <c r="A1091">
        <v>7114005</v>
      </c>
      <c r="B1091" t="s">
        <v>1651</v>
      </c>
      <c r="C1091" t="s">
        <v>1069</v>
      </c>
      <c r="D1091">
        <v>7</v>
      </c>
      <c r="E1091">
        <v>754</v>
      </c>
      <c r="F1091" t="s">
        <v>1058</v>
      </c>
      <c r="G1091">
        <v>-70</v>
      </c>
      <c r="H1091" s="32">
        <v>21327</v>
      </c>
      <c r="I1091" t="s">
        <v>19</v>
      </c>
      <c r="J1091" t="s">
        <v>25</v>
      </c>
      <c r="K1091" t="s">
        <v>25</v>
      </c>
      <c r="L1091" s="133" t="s">
        <v>439</v>
      </c>
      <c r="M1091" t="s">
        <v>242</v>
      </c>
      <c r="N1091" s="32">
        <v>45173</v>
      </c>
      <c r="O1091" t="s">
        <v>26</v>
      </c>
      <c r="P1091" s="32">
        <v>42997</v>
      </c>
      <c r="Q1091" t="s">
        <v>1064</v>
      </c>
      <c r="R1091" s="32">
        <v>44375</v>
      </c>
    </row>
    <row r="1092" spans="1:18" ht="12.75">
      <c r="A1092">
        <v>719359</v>
      </c>
      <c r="B1092" t="s">
        <v>1652</v>
      </c>
      <c r="C1092" t="s">
        <v>998</v>
      </c>
      <c r="D1092">
        <v>8</v>
      </c>
      <c r="E1092">
        <v>882</v>
      </c>
      <c r="F1092" t="s">
        <v>1053</v>
      </c>
      <c r="G1092">
        <v>-40</v>
      </c>
      <c r="H1092" s="32">
        <v>35215</v>
      </c>
      <c r="I1092" t="s">
        <v>19</v>
      </c>
      <c r="J1092" t="s">
        <v>25</v>
      </c>
      <c r="K1092" t="s">
        <v>25</v>
      </c>
      <c r="L1092" s="133" t="s">
        <v>453</v>
      </c>
      <c r="M1092" t="s">
        <v>384</v>
      </c>
      <c r="N1092" s="32">
        <v>45190</v>
      </c>
      <c r="O1092" t="s">
        <v>26</v>
      </c>
      <c r="P1092" s="32">
        <v>39721</v>
      </c>
      <c r="Q1092" t="s">
        <v>1064</v>
      </c>
      <c r="R1092" s="32">
        <v>44813</v>
      </c>
    </row>
    <row r="1093" spans="1:18" ht="12.75">
      <c r="A1093">
        <v>7115391</v>
      </c>
      <c r="B1093" t="s">
        <v>1653</v>
      </c>
      <c r="C1093" t="s">
        <v>1069</v>
      </c>
      <c r="D1093">
        <v>5</v>
      </c>
      <c r="E1093">
        <v>500</v>
      </c>
      <c r="F1093" t="s">
        <v>1077</v>
      </c>
      <c r="G1093">
        <v>-80</v>
      </c>
      <c r="H1093" s="32">
        <v>19709</v>
      </c>
      <c r="I1093" t="s">
        <v>19</v>
      </c>
      <c r="K1093" t="s">
        <v>48</v>
      </c>
      <c r="L1093" s="133" t="s">
        <v>471</v>
      </c>
      <c r="M1093" t="s">
        <v>58</v>
      </c>
      <c r="O1093" t="s">
        <v>500</v>
      </c>
      <c r="P1093" s="32">
        <v>44882</v>
      </c>
      <c r="Q1093" t="s">
        <v>27</v>
      </c>
      <c r="R1093" s="32">
        <v>44838</v>
      </c>
    </row>
    <row r="1094" spans="1:18" ht="12.75">
      <c r="A1094">
        <v>713277</v>
      </c>
      <c r="B1094" t="s">
        <v>199</v>
      </c>
      <c r="C1094" t="s">
        <v>792</v>
      </c>
      <c r="D1094">
        <v>8</v>
      </c>
      <c r="E1094">
        <v>855</v>
      </c>
      <c r="F1094" t="s">
        <v>1053</v>
      </c>
      <c r="G1094">
        <v>-40</v>
      </c>
      <c r="H1094" s="32">
        <v>30824</v>
      </c>
      <c r="I1094" t="s">
        <v>19</v>
      </c>
      <c r="J1094" t="s">
        <v>25</v>
      </c>
      <c r="K1094" t="s">
        <v>25</v>
      </c>
      <c r="L1094" s="133" t="s">
        <v>456</v>
      </c>
      <c r="M1094" t="s">
        <v>75</v>
      </c>
      <c r="N1094" s="32">
        <v>45187</v>
      </c>
      <c r="O1094" t="s">
        <v>26</v>
      </c>
      <c r="P1094" s="32">
        <v>37432</v>
      </c>
      <c r="Q1094" t="s">
        <v>1064</v>
      </c>
      <c r="R1094" s="32">
        <v>44453</v>
      </c>
    </row>
    <row r="1095" spans="1:17" ht="12.75">
      <c r="A1095">
        <v>7114429</v>
      </c>
      <c r="B1095" t="s">
        <v>199</v>
      </c>
      <c r="C1095" t="s">
        <v>200</v>
      </c>
      <c r="D1095">
        <v>5</v>
      </c>
      <c r="E1095">
        <v>500</v>
      </c>
      <c r="F1095" t="s">
        <v>30</v>
      </c>
      <c r="G1095">
        <v>-16</v>
      </c>
      <c r="H1095" s="32">
        <v>39733</v>
      </c>
      <c r="I1095" t="s">
        <v>29</v>
      </c>
      <c r="J1095" t="s">
        <v>25</v>
      </c>
      <c r="K1095" t="s">
        <v>25</v>
      </c>
      <c r="L1095" s="133" t="s">
        <v>456</v>
      </c>
      <c r="M1095" t="s">
        <v>75</v>
      </c>
      <c r="N1095" s="32">
        <v>45187</v>
      </c>
      <c r="O1095" t="s">
        <v>26</v>
      </c>
      <c r="P1095" s="32">
        <v>43425</v>
      </c>
      <c r="Q1095" t="s">
        <v>132</v>
      </c>
    </row>
    <row r="1096" spans="1:18" ht="12.75">
      <c r="A1096">
        <v>217511</v>
      </c>
      <c r="B1096" t="s">
        <v>1654</v>
      </c>
      <c r="C1096" t="s">
        <v>949</v>
      </c>
      <c r="D1096">
        <v>12</v>
      </c>
      <c r="E1096">
        <v>1268</v>
      </c>
      <c r="F1096" t="s">
        <v>1053</v>
      </c>
      <c r="G1096">
        <v>-40</v>
      </c>
      <c r="H1096" s="32">
        <v>32623</v>
      </c>
      <c r="I1096" t="s">
        <v>19</v>
      </c>
      <c r="J1096" t="s">
        <v>25</v>
      </c>
      <c r="K1096" t="s">
        <v>25</v>
      </c>
      <c r="L1096" s="133" t="s">
        <v>1055</v>
      </c>
      <c r="M1096" t="s">
        <v>1056</v>
      </c>
      <c r="N1096" s="32">
        <v>45179</v>
      </c>
      <c r="O1096" t="s">
        <v>26</v>
      </c>
      <c r="P1096" s="32">
        <v>37432</v>
      </c>
      <c r="Q1096" t="s">
        <v>27</v>
      </c>
      <c r="R1096" s="32">
        <v>45160</v>
      </c>
    </row>
    <row r="1097" spans="1:18" ht="12.75">
      <c r="A1097">
        <v>7115609</v>
      </c>
      <c r="B1097" t="s">
        <v>1655</v>
      </c>
      <c r="C1097" t="s">
        <v>1656</v>
      </c>
      <c r="D1097">
        <v>5</v>
      </c>
      <c r="E1097">
        <v>500</v>
      </c>
      <c r="F1097" t="s">
        <v>1065</v>
      </c>
      <c r="G1097">
        <v>-60</v>
      </c>
      <c r="H1097" s="32">
        <v>24960</v>
      </c>
      <c r="I1097" t="s">
        <v>29</v>
      </c>
      <c r="J1097" t="s">
        <v>48</v>
      </c>
      <c r="L1097" s="133" t="s">
        <v>441</v>
      </c>
      <c r="M1097" t="s">
        <v>88</v>
      </c>
      <c r="N1097" s="32">
        <v>45218</v>
      </c>
      <c r="O1097" t="s">
        <v>26</v>
      </c>
      <c r="P1097" s="32">
        <v>45218</v>
      </c>
      <c r="Q1097" t="s">
        <v>27</v>
      </c>
      <c r="R1097" s="32">
        <v>45208</v>
      </c>
    </row>
    <row r="1098" spans="1:18" ht="12.75">
      <c r="A1098">
        <v>7115608</v>
      </c>
      <c r="B1098" t="s">
        <v>1655</v>
      </c>
      <c r="C1098" t="s">
        <v>984</v>
      </c>
      <c r="D1098">
        <v>5</v>
      </c>
      <c r="E1098">
        <v>500</v>
      </c>
      <c r="F1098" t="s">
        <v>1077</v>
      </c>
      <c r="G1098">
        <v>-80</v>
      </c>
      <c r="H1098" s="32">
        <v>19418</v>
      </c>
      <c r="I1098" t="s">
        <v>19</v>
      </c>
      <c r="J1098" t="s">
        <v>48</v>
      </c>
      <c r="L1098" s="133" t="s">
        <v>441</v>
      </c>
      <c r="M1098" t="s">
        <v>88</v>
      </c>
      <c r="N1098" s="32">
        <v>45218</v>
      </c>
      <c r="O1098" t="s">
        <v>26</v>
      </c>
      <c r="P1098" s="32">
        <v>45218</v>
      </c>
      <c r="Q1098" t="s">
        <v>27</v>
      </c>
      <c r="R1098" s="32">
        <v>45201</v>
      </c>
    </row>
    <row r="1099" spans="1:17" ht="12.75">
      <c r="A1099">
        <v>7115491</v>
      </c>
      <c r="B1099" t="s">
        <v>838</v>
      </c>
      <c r="C1099" t="s">
        <v>336</v>
      </c>
      <c r="D1099">
        <v>5</v>
      </c>
      <c r="E1099">
        <v>500</v>
      </c>
      <c r="F1099" t="s">
        <v>37</v>
      </c>
      <c r="G1099">
        <v>-12</v>
      </c>
      <c r="H1099" s="32">
        <v>41068</v>
      </c>
      <c r="I1099" t="s">
        <v>29</v>
      </c>
      <c r="J1099" t="s">
        <v>48</v>
      </c>
      <c r="L1099" s="133" t="s">
        <v>464</v>
      </c>
      <c r="M1099" t="s">
        <v>50</v>
      </c>
      <c r="N1099" s="32">
        <v>45182</v>
      </c>
      <c r="O1099" t="s">
        <v>26</v>
      </c>
      <c r="P1099" s="32">
        <v>45182</v>
      </c>
      <c r="Q1099" t="s">
        <v>132</v>
      </c>
    </row>
    <row r="1100" spans="1:18" ht="12.75">
      <c r="A1100">
        <v>627718</v>
      </c>
      <c r="B1100" t="s">
        <v>1657</v>
      </c>
      <c r="C1100" t="s">
        <v>455</v>
      </c>
      <c r="D1100">
        <v>7</v>
      </c>
      <c r="E1100">
        <v>778</v>
      </c>
      <c r="F1100" t="s">
        <v>1058</v>
      </c>
      <c r="G1100">
        <v>-70</v>
      </c>
      <c r="H1100" s="32">
        <v>22030</v>
      </c>
      <c r="I1100" t="s">
        <v>19</v>
      </c>
      <c r="J1100" t="s">
        <v>25</v>
      </c>
      <c r="K1100" t="s">
        <v>25</v>
      </c>
      <c r="L1100" s="133" t="s">
        <v>463</v>
      </c>
      <c r="M1100" t="s">
        <v>46</v>
      </c>
      <c r="N1100" s="32">
        <v>45187</v>
      </c>
      <c r="O1100" t="s">
        <v>26</v>
      </c>
      <c r="P1100" s="32">
        <v>37432</v>
      </c>
      <c r="Q1100" t="s">
        <v>1064</v>
      </c>
      <c r="R1100" s="32">
        <v>44428</v>
      </c>
    </row>
    <row r="1101" spans="1:18" ht="12.75">
      <c r="A1101">
        <v>718874</v>
      </c>
      <c r="B1101" t="s">
        <v>1658</v>
      </c>
      <c r="C1101" t="s">
        <v>234</v>
      </c>
      <c r="D1101">
        <v>15</v>
      </c>
      <c r="E1101">
        <v>1535</v>
      </c>
      <c r="F1101" t="s">
        <v>1053</v>
      </c>
      <c r="G1101">
        <v>-40</v>
      </c>
      <c r="H1101" s="32">
        <v>35789</v>
      </c>
      <c r="I1101" t="s">
        <v>19</v>
      </c>
      <c r="J1101" t="s">
        <v>25</v>
      </c>
      <c r="K1101" t="s">
        <v>25</v>
      </c>
      <c r="L1101" s="133" t="s">
        <v>464</v>
      </c>
      <c r="M1101" t="s">
        <v>50</v>
      </c>
      <c r="N1101" s="32">
        <v>45113</v>
      </c>
      <c r="O1101" t="s">
        <v>26</v>
      </c>
      <c r="P1101" s="32">
        <v>39346</v>
      </c>
      <c r="Q1101" t="s">
        <v>27</v>
      </c>
      <c r="R1101" s="32">
        <v>45163</v>
      </c>
    </row>
    <row r="1102" spans="1:17" ht="12.75">
      <c r="A1102">
        <v>713142</v>
      </c>
      <c r="B1102" t="s">
        <v>1659</v>
      </c>
      <c r="C1102" t="s">
        <v>1155</v>
      </c>
      <c r="D1102">
        <v>6</v>
      </c>
      <c r="E1102">
        <v>646</v>
      </c>
      <c r="F1102" t="s">
        <v>1054</v>
      </c>
      <c r="G1102">
        <v>-50</v>
      </c>
      <c r="H1102" s="32">
        <v>30254</v>
      </c>
      <c r="I1102" t="s">
        <v>29</v>
      </c>
      <c r="J1102" t="s">
        <v>48</v>
      </c>
      <c r="L1102" s="133" t="s">
        <v>446</v>
      </c>
      <c r="M1102" t="s">
        <v>66</v>
      </c>
      <c r="N1102" s="32">
        <v>45218</v>
      </c>
      <c r="O1102" t="s">
        <v>26</v>
      </c>
      <c r="P1102" s="32">
        <v>37432</v>
      </c>
      <c r="Q1102" t="s">
        <v>546</v>
      </c>
    </row>
    <row r="1103" spans="1:17" ht="12.75">
      <c r="A1103">
        <v>7114597</v>
      </c>
      <c r="B1103" t="s">
        <v>839</v>
      </c>
      <c r="C1103" t="s">
        <v>267</v>
      </c>
      <c r="D1103">
        <v>5</v>
      </c>
      <c r="E1103">
        <v>500</v>
      </c>
      <c r="F1103" t="s">
        <v>24</v>
      </c>
      <c r="G1103">
        <v>-14</v>
      </c>
      <c r="H1103" s="32">
        <v>40207</v>
      </c>
      <c r="I1103" t="s">
        <v>19</v>
      </c>
      <c r="K1103" t="s">
        <v>48</v>
      </c>
      <c r="L1103" s="133" t="s">
        <v>464</v>
      </c>
      <c r="M1103" t="s">
        <v>50</v>
      </c>
      <c r="O1103" t="s">
        <v>500</v>
      </c>
      <c r="P1103" s="32">
        <v>43733</v>
      </c>
      <c r="Q1103" t="s">
        <v>132</v>
      </c>
    </row>
    <row r="1104" spans="1:18" ht="12.75">
      <c r="A1104">
        <v>2111879</v>
      </c>
      <c r="B1104" t="s">
        <v>1660</v>
      </c>
      <c r="C1104" t="s">
        <v>1661</v>
      </c>
      <c r="D1104">
        <v>5</v>
      </c>
      <c r="E1104">
        <v>500</v>
      </c>
      <c r="F1104" t="s">
        <v>1053</v>
      </c>
      <c r="G1104">
        <v>-40</v>
      </c>
      <c r="H1104" s="32">
        <v>34466</v>
      </c>
      <c r="I1104" t="s">
        <v>29</v>
      </c>
      <c r="K1104" t="s">
        <v>48</v>
      </c>
      <c r="L1104" s="133" t="s">
        <v>1055</v>
      </c>
      <c r="M1104" t="s">
        <v>1056</v>
      </c>
      <c r="O1104" t="s">
        <v>500</v>
      </c>
      <c r="P1104" s="32">
        <v>42437</v>
      </c>
      <c r="Q1104" t="s">
        <v>27</v>
      </c>
      <c r="R1104" s="32">
        <v>44851</v>
      </c>
    </row>
    <row r="1105" spans="1:17" ht="12.75">
      <c r="A1105">
        <v>7115201</v>
      </c>
      <c r="B1105" t="s">
        <v>295</v>
      </c>
      <c r="C1105" t="s">
        <v>296</v>
      </c>
      <c r="D1105">
        <v>5</v>
      </c>
      <c r="E1105">
        <v>500</v>
      </c>
      <c r="F1105" t="s">
        <v>37</v>
      </c>
      <c r="G1105">
        <v>-12</v>
      </c>
      <c r="H1105" s="32">
        <v>41113</v>
      </c>
      <c r="I1105" t="s">
        <v>19</v>
      </c>
      <c r="J1105" t="s">
        <v>25</v>
      </c>
      <c r="K1105" t="s">
        <v>25</v>
      </c>
      <c r="L1105" s="133" t="s">
        <v>435</v>
      </c>
      <c r="M1105" t="s">
        <v>208</v>
      </c>
      <c r="N1105" s="32">
        <v>45183</v>
      </c>
      <c r="O1105" t="s">
        <v>26</v>
      </c>
      <c r="P1105" s="32">
        <v>44822</v>
      </c>
      <c r="Q1105" t="s">
        <v>132</v>
      </c>
    </row>
    <row r="1106" spans="1:17" ht="12.75">
      <c r="A1106">
        <v>7115202</v>
      </c>
      <c r="B1106" t="s">
        <v>295</v>
      </c>
      <c r="C1106" t="s">
        <v>840</v>
      </c>
      <c r="D1106">
        <v>5</v>
      </c>
      <c r="E1106">
        <v>500</v>
      </c>
      <c r="F1106" t="s">
        <v>24</v>
      </c>
      <c r="G1106">
        <v>-14</v>
      </c>
      <c r="H1106" s="32">
        <v>40257</v>
      </c>
      <c r="I1106" t="s">
        <v>19</v>
      </c>
      <c r="K1106" t="s">
        <v>48</v>
      </c>
      <c r="L1106" s="133" t="s">
        <v>435</v>
      </c>
      <c r="M1106" t="s">
        <v>208</v>
      </c>
      <c r="O1106" t="s">
        <v>500</v>
      </c>
      <c r="P1106" s="32">
        <v>44822</v>
      </c>
      <c r="Q1106" t="s">
        <v>132</v>
      </c>
    </row>
    <row r="1107" spans="1:17" ht="12.75">
      <c r="A1107">
        <v>7114583</v>
      </c>
      <c r="B1107" t="s">
        <v>1662</v>
      </c>
      <c r="C1107" t="s">
        <v>1010</v>
      </c>
      <c r="D1107">
        <v>5</v>
      </c>
      <c r="E1107">
        <v>500</v>
      </c>
      <c r="F1107" t="s">
        <v>1054</v>
      </c>
      <c r="G1107">
        <v>-50</v>
      </c>
      <c r="H1107" s="32">
        <v>29325</v>
      </c>
      <c r="I1107" t="s">
        <v>19</v>
      </c>
      <c r="K1107" t="s">
        <v>48</v>
      </c>
      <c r="L1107" s="133" t="s">
        <v>463</v>
      </c>
      <c r="M1107" t="s">
        <v>46</v>
      </c>
      <c r="O1107" t="s">
        <v>500</v>
      </c>
      <c r="P1107" s="32">
        <v>43728</v>
      </c>
      <c r="Q1107" t="s">
        <v>546</v>
      </c>
    </row>
    <row r="1108" spans="1:18" ht="12.75">
      <c r="A1108">
        <v>7115721</v>
      </c>
      <c r="B1108" t="s">
        <v>1663</v>
      </c>
      <c r="C1108" t="s">
        <v>35</v>
      </c>
      <c r="D1108">
        <v>5</v>
      </c>
      <c r="E1108">
        <v>500</v>
      </c>
      <c r="F1108" t="s">
        <v>1053</v>
      </c>
      <c r="G1108">
        <v>-40</v>
      </c>
      <c r="H1108" s="32">
        <v>35855</v>
      </c>
      <c r="I1108" t="s">
        <v>19</v>
      </c>
      <c r="J1108" t="s">
        <v>48</v>
      </c>
      <c r="L1108" s="133" t="s">
        <v>431</v>
      </c>
      <c r="M1108" t="s">
        <v>77</v>
      </c>
      <c r="N1108" s="32">
        <v>45334</v>
      </c>
      <c r="O1108" t="s">
        <v>26</v>
      </c>
      <c r="P1108" s="32">
        <v>45334</v>
      </c>
      <c r="Q1108" t="s">
        <v>27</v>
      </c>
      <c r="R1108" s="32">
        <v>45318</v>
      </c>
    </row>
    <row r="1109" spans="1:18" ht="12.75">
      <c r="A1109">
        <v>892348</v>
      </c>
      <c r="B1109" t="s">
        <v>1664</v>
      </c>
      <c r="C1109" t="s">
        <v>916</v>
      </c>
      <c r="D1109">
        <v>14</v>
      </c>
      <c r="E1109">
        <v>1408</v>
      </c>
      <c r="F1109" t="s">
        <v>1054</v>
      </c>
      <c r="G1109">
        <v>-50</v>
      </c>
      <c r="H1109" s="32">
        <v>30577</v>
      </c>
      <c r="I1109" t="s">
        <v>19</v>
      </c>
      <c r="K1109" t="s">
        <v>25</v>
      </c>
      <c r="L1109" s="133" t="s">
        <v>440</v>
      </c>
      <c r="M1109" t="s">
        <v>73</v>
      </c>
      <c r="O1109" t="s">
        <v>500</v>
      </c>
      <c r="P1109" s="32">
        <v>37432</v>
      </c>
      <c r="Q1109" t="s">
        <v>1064</v>
      </c>
      <c r="R1109" s="32">
        <v>44114</v>
      </c>
    </row>
    <row r="1110" spans="1:18" ht="12.75">
      <c r="A1110">
        <v>712190</v>
      </c>
      <c r="B1110" t="s">
        <v>1665</v>
      </c>
      <c r="C1110" t="s">
        <v>1151</v>
      </c>
      <c r="D1110">
        <v>7</v>
      </c>
      <c r="E1110">
        <v>737</v>
      </c>
      <c r="F1110" t="s">
        <v>1065</v>
      </c>
      <c r="G1110">
        <v>-60</v>
      </c>
      <c r="H1110" s="32">
        <v>25634</v>
      </c>
      <c r="I1110" t="s">
        <v>19</v>
      </c>
      <c r="J1110" t="s">
        <v>25</v>
      </c>
      <c r="K1110" t="s">
        <v>25</v>
      </c>
      <c r="L1110" s="133" t="s">
        <v>442</v>
      </c>
      <c r="M1110" t="s">
        <v>61</v>
      </c>
      <c r="N1110" s="32">
        <v>45177</v>
      </c>
      <c r="O1110" t="s">
        <v>26</v>
      </c>
      <c r="P1110" s="32">
        <v>37432</v>
      </c>
      <c r="Q1110" t="s">
        <v>1064</v>
      </c>
      <c r="R1110" s="32">
        <v>44820</v>
      </c>
    </row>
    <row r="1111" spans="1:18" ht="12.75">
      <c r="A1111">
        <v>7115198</v>
      </c>
      <c r="B1111" t="s">
        <v>1666</v>
      </c>
      <c r="C1111" t="s">
        <v>1264</v>
      </c>
      <c r="D1111">
        <v>5</v>
      </c>
      <c r="E1111">
        <v>500</v>
      </c>
      <c r="F1111" t="s">
        <v>1054</v>
      </c>
      <c r="G1111">
        <v>-50</v>
      </c>
      <c r="H1111" s="32">
        <v>27818</v>
      </c>
      <c r="I1111" t="s">
        <v>29</v>
      </c>
      <c r="J1111" t="s">
        <v>25</v>
      </c>
      <c r="K1111" t="s">
        <v>25</v>
      </c>
      <c r="L1111" s="133" t="s">
        <v>434</v>
      </c>
      <c r="M1111" t="s">
        <v>20</v>
      </c>
      <c r="N1111" s="32">
        <v>45175</v>
      </c>
      <c r="O1111" t="s">
        <v>26</v>
      </c>
      <c r="P1111" s="32">
        <v>44822</v>
      </c>
      <c r="Q1111" t="s">
        <v>1064</v>
      </c>
      <c r="R1111" s="32">
        <v>44700</v>
      </c>
    </row>
    <row r="1112" spans="1:17" ht="12.75">
      <c r="A1112">
        <v>7115339</v>
      </c>
      <c r="B1112" t="s">
        <v>338</v>
      </c>
      <c r="C1112" t="s">
        <v>339</v>
      </c>
      <c r="D1112">
        <v>5</v>
      </c>
      <c r="E1112">
        <v>500</v>
      </c>
      <c r="F1112" t="s">
        <v>37</v>
      </c>
      <c r="G1112">
        <v>-12</v>
      </c>
      <c r="H1112" s="32">
        <v>41070</v>
      </c>
      <c r="I1112" t="s">
        <v>19</v>
      </c>
      <c r="J1112" t="s">
        <v>25</v>
      </c>
      <c r="K1112" t="s">
        <v>25</v>
      </c>
      <c r="L1112" s="133" t="s">
        <v>446</v>
      </c>
      <c r="M1112" t="s">
        <v>66</v>
      </c>
      <c r="N1112" s="32">
        <v>45167</v>
      </c>
      <c r="O1112" t="s">
        <v>26</v>
      </c>
      <c r="P1112" s="32">
        <v>44857</v>
      </c>
      <c r="Q1112" t="s">
        <v>132</v>
      </c>
    </row>
    <row r="1113" spans="1:17" ht="12.75">
      <c r="A1113">
        <v>7115494</v>
      </c>
      <c r="B1113" t="s">
        <v>338</v>
      </c>
      <c r="C1113" t="s">
        <v>732</v>
      </c>
      <c r="D1113">
        <v>5</v>
      </c>
      <c r="E1113">
        <v>500</v>
      </c>
      <c r="F1113" t="s">
        <v>1054</v>
      </c>
      <c r="G1113">
        <v>-50</v>
      </c>
      <c r="H1113" s="32">
        <v>27092</v>
      </c>
      <c r="I1113" t="s">
        <v>19</v>
      </c>
      <c r="J1113" t="s">
        <v>48</v>
      </c>
      <c r="L1113" s="133" t="s">
        <v>446</v>
      </c>
      <c r="M1113" t="s">
        <v>66</v>
      </c>
      <c r="N1113" s="32">
        <v>45182</v>
      </c>
      <c r="O1113" t="s">
        <v>26</v>
      </c>
      <c r="P1113" s="32">
        <v>45182</v>
      </c>
      <c r="Q1113" t="s">
        <v>546</v>
      </c>
    </row>
    <row r="1114" spans="1:18" ht="12.75">
      <c r="A1114">
        <v>2114372</v>
      </c>
      <c r="B1114" t="s">
        <v>1667</v>
      </c>
      <c r="C1114" t="s">
        <v>1123</v>
      </c>
      <c r="D1114">
        <v>6</v>
      </c>
      <c r="E1114">
        <v>679</v>
      </c>
      <c r="F1114" t="s">
        <v>1053</v>
      </c>
      <c r="G1114">
        <v>-40</v>
      </c>
      <c r="H1114" s="32">
        <v>34581</v>
      </c>
      <c r="I1114" t="s">
        <v>19</v>
      </c>
      <c r="J1114" t="s">
        <v>25</v>
      </c>
      <c r="K1114" t="s">
        <v>25</v>
      </c>
      <c r="L1114" s="133" t="s">
        <v>1055</v>
      </c>
      <c r="M1114" t="s">
        <v>1056</v>
      </c>
      <c r="N1114" s="32">
        <v>45191</v>
      </c>
      <c r="O1114" t="s">
        <v>26</v>
      </c>
      <c r="P1114" s="32">
        <v>44809</v>
      </c>
      <c r="Q1114" t="s">
        <v>1064</v>
      </c>
      <c r="R1114" s="32">
        <v>44797</v>
      </c>
    </row>
    <row r="1115" spans="1:18" ht="12.75">
      <c r="A1115">
        <v>719430</v>
      </c>
      <c r="B1115" t="s">
        <v>1668</v>
      </c>
      <c r="C1115" t="s">
        <v>1296</v>
      </c>
      <c r="D1115">
        <v>5</v>
      </c>
      <c r="E1115">
        <v>500</v>
      </c>
      <c r="F1115" t="s">
        <v>1065</v>
      </c>
      <c r="G1115">
        <v>-60</v>
      </c>
      <c r="H1115" s="32">
        <v>24113</v>
      </c>
      <c r="I1115" t="s">
        <v>29</v>
      </c>
      <c r="J1115" t="s">
        <v>25</v>
      </c>
      <c r="L1115" s="133" t="s">
        <v>440</v>
      </c>
      <c r="M1115" t="s">
        <v>73</v>
      </c>
      <c r="N1115" s="32">
        <v>45194</v>
      </c>
      <c r="O1115" t="s">
        <v>26</v>
      </c>
      <c r="P1115" s="32">
        <v>39736</v>
      </c>
      <c r="Q1115" t="s">
        <v>27</v>
      </c>
      <c r="R1115" s="32">
        <v>45183</v>
      </c>
    </row>
    <row r="1116" spans="1:18" ht="12.75">
      <c r="A1116">
        <v>716156</v>
      </c>
      <c r="B1116" t="s">
        <v>1669</v>
      </c>
      <c r="C1116" t="s">
        <v>513</v>
      </c>
      <c r="D1116">
        <v>11</v>
      </c>
      <c r="E1116">
        <v>1148</v>
      </c>
      <c r="F1116" t="s">
        <v>1054</v>
      </c>
      <c r="G1116">
        <v>-50</v>
      </c>
      <c r="H1116" s="32">
        <v>29903</v>
      </c>
      <c r="I1116" t="s">
        <v>19</v>
      </c>
      <c r="J1116" t="s">
        <v>25</v>
      </c>
      <c r="K1116" t="s">
        <v>25</v>
      </c>
      <c r="L1116" s="133" t="s">
        <v>442</v>
      </c>
      <c r="M1116" t="s">
        <v>61</v>
      </c>
      <c r="N1116" s="32">
        <v>45177</v>
      </c>
      <c r="O1116" t="s">
        <v>26</v>
      </c>
      <c r="P1116" s="32">
        <v>37432</v>
      </c>
      <c r="Q1116" t="s">
        <v>1064</v>
      </c>
      <c r="R1116" s="32">
        <v>45015</v>
      </c>
    </row>
    <row r="1117" spans="1:17" ht="12.75">
      <c r="A1117">
        <v>7115614</v>
      </c>
      <c r="B1117" t="s">
        <v>841</v>
      </c>
      <c r="C1117" t="s">
        <v>842</v>
      </c>
      <c r="D1117">
        <v>5</v>
      </c>
      <c r="E1117">
        <v>500</v>
      </c>
      <c r="F1117" t="s">
        <v>41</v>
      </c>
      <c r="G1117">
        <v>-11</v>
      </c>
      <c r="H1117" s="32">
        <v>41559</v>
      </c>
      <c r="I1117" t="s">
        <v>19</v>
      </c>
      <c r="J1117" t="s">
        <v>48</v>
      </c>
      <c r="L1117" s="133" t="s">
        <v>471</v>
      </c>
      <c r="M1117" t="s">
        <v>58</v>
      </c>
      <c r="N1117" s="32">
        <v>45223</v>
      </c>
      <c r="O1117" t="s">
        <v>26</v>
      </c>
      <c r="P1117" s="32">
        <v>45223</v>
      </c>
      <c r="Q1117" t="s">
        <v>132</v>
      </c>
    </row>
    <row r="1118" spans="1:18" ht="12.75">
      <c r="A1118">
        <v>7113337</v>
      </c>
      <c r="B1118" t="s">
        <v>1670</v>
      </c>
      <c r="C1118" t="s">
        <v>140</v>
      </c>
      <c r="D1118">
        <v>6</v>
      </c>
      <c r="E1118">
        <v>657</v>
      </c>
      <c r="F1118" t="s">
        <v>1053</v>
      </c>
      <c r="G1118">
        <v>-40</v>
      </c>
      <c r="H1118" s="32">
        <v>37173</v>
      </c>
      <c r="I1118" t="s">
        <v>19</v>
      </c>
      <c r="J1118" t="s">
        <v>25</v>
      </c>
      <c r="K1118" t="s">
        <v>25</v>
      </c>
      <c r="L1118" s="133" t="s">
        <v>436</v>
      </c>
      <c r="M1118" t="s">
        <v>84</v>
      </c>
      <c r="N1118" s="32">
        <v>45185</v>
      </c>
      <c r="O1118" t="s">
        <v>26</v>
      </c>
      <c r="P1118" s="32">
        <v>42271</v>
      </c>
      <c r="Q1118" t="s">
        <v>1064</v>
      </c>
      <c r="R1118" s="32">
        <v>44461</v>
      </c>
    </row>
    <row r="1119" spans="1:18" ht="12.75">
      <c r="A1119">
        <v>711642</v>
      </c>
      <c r="B1119" t="s">
        <v>1670</v>
      </c>
      <c r="C1119" t="s">
        <v>1257</v>
      </c>
      <c r="D1119">
        <v>12</v>
      </c>
      <c r="E1119">
        <v>1298</v>
      </c>
      <c r="F1119" t="s">
        <v>1065</v>
      </c>
      <c r="G1119">
        <v>-60</v>
      </c>
      <c r="H1119" s="32">
        <v>24437</v>
      </c>
      <c r="I1119" t="s">
        <v>19</v>
      </c>
      <c r="J1119" t="s">
        <v>25</v>
      </c>
      <c r="K1119" t="s">
        <v>25</v>
      </c>
      <c r="L1119" s="133" t="s">
        <v>444</v>
      </c>
      <c r="M1119" t="s">
        <v>97</v>
      </c>
      <c r="N1119" s="32">
        <v>45171</v>
      </c>
      <c r="O1119" t="s">
        <v>26</v>
      </c>
      <c r="P1119" s="32">
        <v>37432</v>
      </c>
      <c r="Q1119" t="s">
        <v>27</v>
      </c>
      <c r="R1119" s="32">
        <v>45099</v>
      </c>
    </row>
    <row r="1120" spans="1:17" ht="12.75">
      <c r="A1120">
        <v>7115025</v>
      </c>
      <c r="B1120" t="s">
        <v>843</v>
      </c>
      <c r="C1120" t="s">
        <v>285</v>
      </c>
      <c r="D1120">
        <v>5</v>
      </c>
      <c r="E1120">
        <v>508</v>
      </c>
      <c r="F1120" t="s">
        <v>37</v>
      </c>
      <c r="G1120">
        <v>-12</v>
      </c>
      <c r="H1120" s="32">
        <v>40954</v>
      </c>
      <c r="I1120" t="s">
        <v>19</v>
      </c>
      <c r="K1120" t="s">
        <v>25</v>
      </c>
      <c r="L1120" s="133" t="s">
        <v>437</v>
      </c>
      <c r="M1120" t="s">
        <v>71</v>
      </c>
      <c r="O1120" t="s">
        <v>500</v>
      </c>
      <c r="P1120" s="32">
        <v>44491</v>
      </c>
      <c r="Q1120" t="s">
        <v>132</v>
      </c>
    </row>
    <row r="1121" spans="1:18" ht="12.75">
      <c r="A1121">
        <v>7115579</v>
      </c>
      <c r="B1121" t="s">
        <v>1671</v>
      </c>
      <c r="C1121" t="s">
        <v>945</v>
      </c>
      <c r="D1121">
        <v>5</v>
      </c>
      <c r="E1121">
        <v>500</v>
      </c>
      <c r="F1121" t="s">
        <v>1053</v>
      </c>
      <c r="G1121">
        <v>-40</v>
      </c>
      <c r="H1121" s="32">
        <v>33350</v>
      </c>
      <c r="I1121" t="s">
        <v>19</v>
      </c>
      <c r="J1121" t="s">
        <v>25</v>
      </c>
      <c r="L1121" s="133" t="s">
        <v>434</v>
      </c>
      <c r="M1121" t="s">
        <v>20</v>
      </c>
      <c r="N1121" s="32">
        <v>45204</v>
      </c>
      <c r="O1121" t="s">
        <v>26</v>
      </c>
      <c r="P1121" s="32">
        <v>45204</v>
      </c>
      <c r="Q1121" t="s">
        <v>27</v>
      </c>
      <c r="R1121" s="32">
        <v>45201</v>
      </c>
    </row>
    <row r="1122" spans="1:18" ht="12.75">
      <c r="A1122">
        <v>2111477</v>
      </c>
      <c r="B1122" t="s">
        <v>1024</v>
      </c>
      <c r="C1122" t="s">
        <v>566</v>
      </c>
      <c r="D1122">
        <v>5</v>
      </c>
      <c r="E1122">
        <v>500</v>
      </c>
      <c r="F1122" t="s">
        <v>1054</v>
      </c>
      <c r="G1122">
        <v>-50</v>
      </c>
      <c r="H1122" s="32">
        <v>30007</v>
      </c>
      <c r="I1122" t="s">
        <v>19</v>
      </c>
      <c r="J1122" t="s">
        <v>48</v>
      </c>
      <c r="L1122" s="133" t="s">
        <v>1055</v>
      </c>
      <c r="M1122" t="s">
        <v>1056</v>
      </c>
      <c r="N1122" s="32">
        <v>45258</v>
      </c>
      <c r="O1122" t="s">
        <v>26</v>
      </c>
      <c r="P1122" s="32">
        <v>42041</v>
      </c>
      <c r="Q1122" t="s">
        <v>27</v>
      </c>
      <c r="R1122" s="32">
        <v>45222</v>
      </c>
    </row>
    <row r="1123" spans="1:18" ht="12.75">
      <c r="A1123">
        <v>713286</v>
      </c>
      <c r="B1123" t="s">
        <v>844</v>
      </c>
      <c r="C1123" t="s">
        <v>1184</v>
      </c>
      <c r="D1123">
        <v>5</v>
      </c>
      <c r="E1123">
        <v>500</v>
      </c>
      <c r="F1123" t="s">
        <v>1058</v>
      </c>
      <c r="G1123">
        <v>-70</v>
      </c>
      <c r="H1123" s="32">
        <v>20562</v>
      </c>
      <c r="I1123" t="s">
        <v>29</v>
      </c>
      <c r="J1123" t="s">
        <v>25</v>
      </c>
      <c r="K1123" t="s">
        <v>25</v>
      </c>
      <c r="L1123" s="133" t="s">
        <v>441</v>
      </c>
      <c r="M1123" t="s">
        <v>88</v>
      </c>
      <c r="N1123" s="32">
        <v>45111</v>
      </c>
      <c r="O1123" t="s">
        <v>26</v>
      </c>
      <c r="P1123" s="32">
        <v>37432</v>
      </c>
      <c r="Q1123" t="s">
        <v>27</v>
      </c>
      <c r="R1123" s="32">
        <v>45190</v>
      </c>
    </row>
    <row r="1124" spans="1:18" ht="12.75">
      <c r="A1124">
        <v>711149</v>
      </c>
      <c r="B1124" t="s">
        <v>844</v>
      </c>
      <c r="C1124" t="s">
        <v>1081</v>
      </c>
      <c r="D1124">
        <v>13</v>
      </c>
      <c r="E1124">
        <v>1334</v>
      </c>
      <c r="F1124" t="s">
        <v>1065</v>
      </c>
      <c r="G1124">
        <v>-60</v>
      </c>
      <c r="H1124" s="32">
        <v>23964</v>
      </c>
      <c r="I1124" t="s">
        <v>19</v>
      </c>
      <c r="J1124" t="s">
        <v>25</v>
      </c>
      <c r="K1124" t="s">
        <v>25</v>
      </c>
      <c r="L1124" s="133" t="s">
        <v>471</v>
      </c>
      <c r="M1124" t="s">
        <v>58</v>
      </c>
      <c r="N1124" s="32">
        <v>45181</v>
      </c>
      <c r="O1124" t="s">
        <v>26</v>
      </c>
      <c r="P1124" s="32">
        <v>37432</v>
      </c>
      <c r="Q1124" t="s">
        <v>1064</v>
      </c>
      <c r="R1124" s="32">
        <v>44813</v>
      </c>
    </row>
    <row r="1125" spans="1:18" ht="12.75">
      <c r="A1125">
        <v>7115455</v>
      </c>
      <c r="B1125" t="s">
        <v>844</v>
      </c>
      <c r="C1125" t="s">
        <v>845</v>
      </c>
      <c r="D1125">
        <v>5</v>
      </c>
      <c r="E1125">
        <v>500</v>
      </c>
      <c r="F1125" t="s">
        <v>41</v>
      </c>
      <c r="G1125">
        <v>-11</v>
      </c>
      <c r="H1125" s="32">
        <v>41278</v>
      </c>
      <c r="I1125" t="s">
        <v>29</v>
      </c>
      <c r="J1125" t="s">
        <v>48</v>
      </c>
      <c r="K1125" t="s">
        <v>48</v>
      </c>
      <c r="L1125" s="133" t="s">
        <v>471</v>
      </c>
      <c r="M1125" t="s">
        <v>58</v>
      </c>
      <c r="N1125" s="32">
        <v>45199</v>
      </c>
      <c r="O1125" t="s">
        <v>26</v>
      </c>
      <c r="P1125" s="32">
        <v>44959</v>
      </c>
      <c r="Q1125" t="s">
        <v>27</v>
      </c>
      <c r="R1125" s="32">
        <v>45176</v>
      </c>
    </row>
    <row r="1126" spans="1:17" ht="12.75">
      <c r="A1126">
        <v>7115301</v>
      </c>
      <c r="B1126" t="s">
        <v>846</v>
      </c>
      <c r="C1126" t="s">
        <v>28</v>
      </c>
      <c r="D1126">
        <v>5</v>
      </c>
      <c r="E1126">
        <v>500</v>
      </c>
      <c r="F1126" t="s">
        <v>36</v>
      </c>
      <c r="G1126">
        <v>-15</v>
      </c>
      <c r="H1126" s="32">
        <v>39960</v>
      </c>
      <c r="I1126" t="s">
        <v>19</v>
      </c>
      <c r="K1126" t="s">
        <v>48</v>
      </c>
      <c r="L1126" s="133" t="s">
        <v>464</v>
      </c>
      <c r="M1126" t="s">
        <v>50</v>
      </c>
      <c r="O1126" t="s">
        <v>500</v>
      </c>
      <c r="P1126" s="32">
        <v>44847</v>
      </c>
      <c r="Q1126" t="s">
        <v>132</v>
      </c>
    </row>
    <row r="1127" spans="1:17" ht="12.75">
      <c r="A1127">
        <v>7115205</v>
      </c>
      <c r="B1127" t="s">
        <v>847</v>
      </c>
      <c r="C1127" t="s">
        <v>190</v>
      </c>
      <c r="D1127">
        <v>5</v>
      </c>
      <c r="E1127">
        <v>500</v>
      </c>
      <c r="F1127" t="s">
        <v>32</v>
      </c>
      <c r="G1127">
        <v>-13</v>
      </c>
      <c r="H1127" s="32">
        <v>40660</v>
      </c>
      <c r="I1127" t="s">
        <v>19</v>
      </c>
      <c r="J1127" t="s">
        <v>48</v>
      </c>
      <c r="K1127" t="s">
        <v>48</v>
      </c>
      <c r="L1127" s="133" t="s">
        <v>464</v>
      </c>
      <c r="M1127" t="s">
        <v>50</v>
      </c>
      <c r="N1127" s="32">
        <v>45182</v>
      </c>
      <c r="O1127" t="s">
        <v>26</v>
      </c>
      <c r="P1127" s="32">
        <v>44823</v>
      </c>
      <c r="Q1127" t="s">
        <v>132</v>
      </c>
    </row>
    <row r="1128" spans="1:17" ht="12.75">
      <c r="A1128">
        <v>7114909</v>
      </c>
      <c r="B1128" t="s">
        <v>227</v>
      </c>
      <c r="C1128" t="s">
        <v>143</v>
      </c>
      <c r="D1128">
        <v>7</v>
      </c>
      <c r="E1128">
        <v>708</v>
      </c>
      <c r="F1128" t="s">
        <v>22</v>
      </c>
      <c r="G1128">
        <v>-17</v>
      </c>
      <c r="H1128" s="32">
        <v>39280</v>
      </c>
      <c r="I1128" t="s">
        <v>19</v>
      </c>
      <c r="J1128" t="s">
        <v>25</v>
      </c>
      <c r="K1128" t="s">
        <v>25</v>
      </c>
      <c r="L1128" s="133" t="s">
        <v>464</v>
      </c>
      <c r="M1128" t="s">
        <v>50</v>
      </c>
      <c r="N1128" s="32">
        <v>45182</v>
      </c>
      <c r="O1128" t="s">
        <v>26</v>
      </c>
      <c r="P1128" s="32">
        <v>44460</v>
      </c>
      <c r="Q1128" t="s">
        <v>132</v>
      </c>
    </row>
    <row r="1129" spans="1:18" ht="12.75">
      <c r="A1129">
        <v>7115154</v>
      </c>
      <c r="B1129" t="s">
        <v>848</v>
      </c>
      <c r="C1129" t="s">
        <v>1163</v>
      </c>
      <c r="D1129">
        <v>5</v>
      </c>
      <c r="E1129">
        <v>500</v>
      </c>
      <c r="F1129" t="s">
        <v>1058</v>
      </c>
      <c r="G1129">
        <v>-70</v>
      </c>
      <c r="H1129" s="32">
        <v>21120</v>
      </c>
      <c r="I1129" t="s">
        <v>29</v>
      </c>
      <c r="J1129" t="s">
        <v>48</v>
      </c>
      <c r="K1129" t="s">
        <v>48</v>
      </c>
      <c r="L1129" s="133" t="s">
        <v>439</v>
      </c>
      <c r="M1129" t="s">
        <v>242</v>
      </c>
      <c r="N1129" s="32">
        <v>45246</v>
      </c>
      <c r="O1129" t="s">
        <v>26</v>
      </c>
      <c r="P1129" s="32">
        <v>44661</v>
      </c>
      <c r="Q1129" t="s">
        <v>27</v>
      </c>
      <c r="R1129" s="32">
        <v>45250</v>
      </c>
    </row>
    <row r="1130" spans="1:17" ht="12.75">
      <c r="A1130">
        <v>7115702</v>
      </c>
      <c r="B1130" t="s">
        <v>848</v>
      </c>
      <c r="C1130" t="s">
        <v>849</v>
      </c>
      <c r="D1130">
        <v>5</v>
      </c>
      <c r="E1130">
        <v>500</v>
      </c>
      <c r="F1130" t="s">
        <v>448</v>
      </c>
      <c r="G1130">
        <v>-10</v>
      </c>
      <c r="H1130" s="32">
        <v>41941</v>
      </c>
      <c r="I1130" t="s">
        <v>29</v>
      </c>
      <c r="J1130" t="s">
        <v>48</v>
      </c>
      <c r="L1130" s="133" t="s">
        <v>440</v>
      </c>
      <c r="M1130" t="s">
        <v>73</v>
      </c>
      <c r="N1130" s="32">
        <v>45277</v>
      </c>
      <c r="O1130" t="s">
        <v>26</v>
      </c>
      <c r="P1130" s="32">
        <v>45277</v>
      </c>
      <c r="Q1130" t="s">
        <v>546</v>
      </c>
    </row>
    <row r="1131" spans="1:18" ht="12.75">
      <c r="A1131">
        <v>7110136</v>
      </c>
      <c r="B1131" t="s">
        <v>1025</v>
      </c>
      <c r="C1131" t="s">
        <v>1080</v>
      </c>
      <c r="D1131">
        <v>6</v>
      </c>
      <c r="E1131">
        <v>621</v>
      </c>
      <c r="F1131" t="s">
        <v>1065</v>
      </c>
      <c r="G1131">
        <v>-60</v>
      </c>
      <c r="H1131" s="32">
        <v>25466</v>
      </c>
      <c r="I1131" t="s">
        <v>19</v>
      </c>
      <c r="J1131" t="s">
        <v>48</v>
      </c>
      <c r="K1131" t="s">
        <v>25</v>
      </c>
      <c r="L1131" s="133" t="s">
        <v>437</v>
      </c>
      <c r="M1131" t="s">
        <v>71</v>
      </c>
      <c r="N1131" s="32">
        <v>45175</v>
      </c>
      <c r="O1131" t="s">
        <v>26</v>
      </c>
      <c r="P1131" s="32">
        <v>40107</v>
      </c>
      <c r="Q1131" t="s">
        <v>1064</v>
      </c>
      <c r="R1131" s="32">
        <v>44085</v>
      </c>
    </row>
    <row r="1132" spans="1:18" ht="12.75">
      <c r="A1132">
        <v>2111090</v>
      </c>
      <c r="B1132" t="s">
        <v>1025</v>
      </c>
      <c r="C1132" t="s">
        <v>1444</v>
      </c>
      <c r="D1132">
        <v>5</v>
      </c>
      <c r="E1132">
        <v>500</v>
      </c>
      <c r="F1132" t="s">
        <v>1065</v>
      </c>
      <c r="G1132">
        <v>-60</v>
      </c>
      <c r="H1132" s="32">
        <v>24131</v>
      </c>
      <c r="I1132" t="s">
        <v>19</v>
      </c>
      <c r="J1132" t="s">
        <v>25</v>
      </c>
      <c r="K1132" t="s">
        <v>25</v>
      </c>
      <c r="L1132" s="133" t="s">
        <v>1055</v>
      </c>
      <c r="M1132" t="s">
        <v>1056</v>
      </c>
      <c r="N1132" s="32">
        <v>45172</v>
      </c>
      <c r="O1132" t="s">
        <v>26</v>
      </c>
      <c r="P1132" s="32">
        <v>41607</v>
      </c>
      <c r="Q1132" t="s">
        <v>1064</v>
      </c>
      <c r="R1132" s="32">
        <v>44436</v>
      </c>
    </row>
    <row r="1133" spans="1:17" ht="12.75">
      <c r="A1133">
        <v>7115370</v>
      </c>
      <c r="B1133" t="s">
        <v>850</v>
      </c>
      <c r="C1133" t="s">
        <v>771</v>
      </c>
      <c r="D1133">
        <v>5</v>
      </c>
      <c r="E1133">
        <v>500</v>
      </c>
      <c r="F1133" t="s">
        <v>41</v>
      </c>
      <c r="G1133">
        <v>-11</v>
      </c>
      <c r="H1133" s="32">
        <v>41429</v>
      </c>
      <c r="I1133" t="s">
        <v>19</v>
      </c>
      <c r="J1133" t="s">
        <v>48</v>
      </c>
      <c r="K1133" t="s">
        <v>48</v>
      </c>
      <c r="L1133" s="133" t="s">
        <v>442</v>
      </c>
      <c r="M1133" t="s">
        <v>61</v>
      </c>
      <c r="N1133" s="32">
        <v>45261</v>
      </c>
      <c r="O1133" t="s">
        <v>26</v>
      </c>
      <c r="P1133" s="32">
        <v>44873</v>
      </c>
      <c r="Q1133" t="s">
        <v>132</v>
      </c>
    </row>
    <row r="1134" spans="1:18" ht="12.75">
      <c r="A1134">
        <v>2115166</v>
      </c>
      <c r="B1134" t="s">
        <v>1672</v>
      </c>
      <c r="C1134" t="s">
        <v>45</v>
      </c>
      <c r="D1134">
        <v>5</v>
      </c>
      <c r="E1134">
        <v>500</v>
      </c>
      <c r="F1134" t="s">
        <v>41</v>
      </c>
      <c r="G1134">
        <v>-11</v>
      </c>
      <c r="H1134" s="32">
        <v>41548</v>
      </c>
      <c r="I1134" t="s">
        <v>19</v>
      </c>
      <c r="J1134" t="s">
        <v>25</v>
      </c>
      <c r="L1134" s="133" t="s">
        <v>1055</v>
      </c>
      <c r="M1134" t="s">
        <v>1056</v>
      </c>
      <c r="N1134" s="32">
        <v>45186</v>
      </c>
      <c r="O1134" t="s">
        <v>26</v>
      </c>
      <c r="P1134" s="32">
        <v>45186</v>
      </c>
      <c r="Q1134" t="s">
        <v>27</v>
      </c>
      <c r="R1134" s="32">
        <v>45176</v>
      </c>
    </row>
    <row r="1135" spans="1:17" ht="12.75">
      <c r="A1135">
        <v>716482</v>
      </c>
      <c r="B1135" t="s">
        <v>1026</v>
      </c>
      <c r="C1135" t="s">
        <v>1372</v>
      </c>
      <c r="D1135">
        <v>6</v>
      </c>
      <c r="E1135">
        <v>684</v>
      </c>
      <c r="F1135" t="s">
        <v>1065</v>
      </c>
      <c r="G1135">
        <v>-60</v>
      </c>
      <c r="H1135" s="32">
        <v>24849</v>
      </c>
      <c r="I1135" t="s">
        <v>19</v>
      </c>
      <c r="K1135" t="s">
        <v>48</v>
      </c>
      <c r="L1135" s="133" t="s">
        <v>442</v>
      </c>
      <c r="M1135" t="s">
        <v>61</v>
      </c>
      <c r="O1135" t="s">
        <v>500</v>
      </c>
      <c r="P1135" s="32">
        <v>37533</v>
      </c>
      <c r="Q1135" t="s">
        <v>546</v>
      </c>
    </row>
    <row r="1136" spans="1:18" ht="12.75">
      <c r="A1136">
        <v>7115169</v>
      </c>
      <c r="B1136" t="s">
        <v>70</v>
      </c>
      <c r="C1136" t="s">
        <v>44</v>
      </c>
      <c r="D1136">
        <v>5</v>
      </c>
      <c r="E1136">
        <v>584</v>
      </c>
      <c r="F1136" t="s">
        <v>1054</v>
      </c>
      <c r="G1136">
        <v>-50</v>
      </c>
      <c r="H1136" s="32">
        <v>29915</v>
      </c>
      <c r="I1136" t="s">
        <v>19</v>
      </c>
      <c r="J1136" t="s">
        <v>25</v>
      </c>
      <c r="K1136" t="s">
        <v>25</v>
      </c>
      <c r="L1136" s="133" t="s">
        <v>438</v>
      </c>
      <c r="M1136" t="s">
        <v>80</v>
      </c>
      <c r="N1136" s="32">
        <v>45181</v>
      </c>
      <c r="O1136" t="s">
        <v>26</v>
      </c>
      <c r="P1136" s="32">
        <v>44810</v>
      </c>
      <c r="Q1136" t="s">
        <v>1064</v>
      </c>
      <c r="R1136" s="32">
        <v>44741</v>
      </c>
    </row>
    <row r="1137" spans="1:17" ht="12.75">
      <c r="A1137">
        <v>7115170</v>
      </c>
      <c r="B1137" t="s">
        <v>70</v>
      </c>
      <c r="C1137" t="s">
        <v>685</v>
      </c>
      <c r="D1137">
        <v>5</v>
      </c>
      <c r="E1137">
        <v>500</v>
      </c>
      <c r="F1137" t="s">
        <v>1053</v>
      </c>
      <c r="G1137">
        <v>-40</v>
      </c>
      <c r="H1137" s="32">
        <v>30878</v>
      </c>
      <c r="I1137" t="s">
        <v>29</v>
      </c>
      <c r="J1137" t="s">
        <v>48</v>
      </c>
      <c r="K1137" t="s">
        <v>48</v>
      </c>
      <c r="L1137" s="133" t="s">
        <v>438</v>
      </c>
      <c r="M1137" t="s">
        <v>80</v>
      </c>
      <c r="N1137" s="32">
        <v>45181</v>
      </c>
      <c r="O1137" t="s">
        <v>26</v>
      </c>
      <c r="P1137" s="32">
        <v>44810</v>
      </c>
      <c r="Q1137" t="s">
        <v>546</v>
      </c>
    </row>
    <row r="1138" spans="1:17" ht="12.75">
      <c r="A1138">
        <v>7114618</v>
      </c>
      <c r="B1138" t="s">
        <v>70</v>
      </c>
      <c r="C1138" t="s">
        <v>38</v>
      </c>
      <c r="D1138">
        <v>5</v>
      </c>
      <c r="E1138">
        <v>500</v>
      </c>
      <c r="F1138" t="s">
        <v>22</v>
      </c>
      <c r="G1138">
        <v>-17</v>
      </c>
      <c r="H1138" s="32">
        <v>39339</v>
      </c>
      <c r="I1138" t="s">
        <v>19</v>
      </c>
      <c r="K1138" t="s">
        <v>25</v>
      </c>
      <c r="L1138" s="133" t="s">
        <v>446</v>
      </c>
      <c r="M1138" t="s">
        <v>66</v>
      </c>
      <c r="O1138" t="s">
        <v>500</v>
      </c>
      <c r="P1138" s="32">
        <v>43738</v>
      </c>
      <c r="Q1138" t="s">
        <v>132</v>
      </c>
    </row>
    <row r="1139" spans="1:17" ht="12.75">
      <c r="A1139">
        <v>7115056</v>
      </c>
      <c r="B1139" t="s">
        <v>70</v>
      </c>
      <c r="C1139" t="s">
        <v>148</v>
      </c>
      <c r="D1139">
        <v>6</v>
      </c>
      <c r="E1139">
        <v>602</v>
      </c>
      <c r="F1139" t="s">
        <v>37</v>
      </c>
      <c r="G1139">
        <v>-12</v>
      </c>
      <c r="H1139" s="32">
        <v>41237</v>
      </c>
      <c r="I1139" t="s">
        <v>19</v>
      </c>
      <c r="J1139" t="s">
        <v>25</v>
      </c>
      <c r="K1139" t="s">
        <v>25</v>
      </c>
      <c r="L1139" s="133" t="s">
        <v>438</v>
      </c>
      <c r="M1139" t="s">
        <v>80</v>
      </c>
      <c r="N1139" s="32">
        <v>45181</v>
      </c>
      <c r="O1139" t="s">
        <v>26</v>
      </c>
      <c r="P1139" s="32">
        <v>44506</v>
      </c>
      <c r="Q1139" t="s">
        <v>132</v>
      </c>
    </row>
    <row r="1140" spans="1:17" ht="12.75">
      <c r="A1140">
        <v>7114084</v>
      </c>
      <c r="B1140" t="s">
        <v>70</v>
      </c>
      <c r="C1140" t="s">
        <v>946</v>
      </c>
      <c r="D1140">
        <v>5</v>
      </c>
      <c r="E1140">
        <v>500</v>
      </c>
      <c r="F1140" t="s">
        <v>1054</v>
      </c>
      <c r="G1140">
        <v>-50</v>
      </c>
      <c r="H1140" s="32">
        <v>29109</v>
      </c>
      <c r="I1140" t="s">
        <v>19</v>
      </c>
      <c r="J1140" t="s">
        <v>48</v>
      </c>
      <c r="K1140" t="s">
        <v>48</v>
      </c>
      <c r="L1140" s="133" t="s">
        <v>439</v>
      </c>
      <c r="M1140" t="s">
        <v>242</v>
      </c>
      <c r="N1140" s="32">
        <v>45290</v>
      </c>
      <c r="O1140" t="s">
        <v>26</v>
      </c>
      <c r="P1140" s="32">
        <v>43022</v>
      </c>
      <c r="Q1140" t="s">
        <v>546</v>
      </c>
    </row>
    <row r="1141" spans="1:17" ht="12.75">
      <c r="A1141">
        <v>7114889</v>
      </c>
      <c r="B1141" t="s">
        <v>70</v>
      </c>
      <c r="C1141" t="s">
        <v>172</v>
      </c>
      <c r="D1141">
        <v>7</v>
      </c>
      <c r="E1141">
        <v>710</v>
      </c>
      <c r="F1141" t="s">
        <v>36</v>
      </c>
      <c r="G1141">
        <v>-15</v>
      </c>
      <c r="H1141" s="32">
        <v>39935</v>
      </c>
      <c r="I1141" t="s">
        <v>19</v>
      </c>
      <c r="J1141" t="s">
        <v>25</v>
      </c>
      <c r="K1141" t="s">
        <v>25</v>
      </c>
      <c r="L1141" s="133" t="s">
        <v>438</v>
      </c>
      <c r="M1141" t="s">
        <v>80</v>
      </c>
      <c r="N1141" s="32">
        <v>45181</v>
      </c>
      <c r="O1141" t="s">
        <v>26</v>
      </c>
      <c r="P1141" s="32">
        <v>44452</v>
      </c>
      <c r="Q1141" t="s">
        <v>132</v>
      </c>
    </row>
    <row r="1142" spans="1:18" ht="12.75">
      <c r="A1142">
        <v>715721</v>
      </c>
      <c r="B1142" t="s">
        <v>851</v>
      </c>
      <c r="C1142" t="s">
        <v>1251</v>
      </c>
      <c r="D1142">
        <v>7</v>
      </c>
      <c r="E1142">
        <v>760</v>
      </c>
      <c r="F1142" t="s">
        <v>1058</v>
      </c>
      <c r="G1142">
        <v>-70</v>
      </c>
      <c r="H1142" s="32">
        <v>23198</v>
      </c>
      <c r="I1142" t="s">
        <v>19</v>
      </c>
      <c r="J1142" t="s">
        <v>25</v>
      </c>
      <c r="K1142" t="s">
        <v>25</v>
      </c>
      <c r="L1142" s="133" t="s">
        <v>436</v>
      </c>
      <c r="M1142" t="s">
        <v>84</v>
      </c>
      <c r="N1142" s="32">
        <v>45185</v>
      </c>
      <c r="O1142" t="s">
        <v>26</v>
      </c>
      <c r="P1142" s="32">
        <v>37432</v>
      </c>
      <c r="Q1142" t="s">
        <v>27</v>
      </c>
      <c r="R1142" s="32">
        <v>45184</v>
      </c>
    </row>
    <row r="1143" spans="1:17" ht="12.75">
      <c r="A1143">
        <v>7114905</v>
      </c>
      <c r="B1143" t="s">
        <v>851</v>
      </c>
      <c r="C1143" t="s">
        <v>21</v>
      </c>
      <c r="D1143">
        <v>5</v>
      </c>
      <c r="E1143">
        <v>500</v>
      </c>
      <c r="F1143" t="s">
        <v>37</v>
      </c>
      <c r="G1143">
        <v>-12</v>
      </c>
      <c r="H1143" s="32">
        <v>41131</v>
      </c>
      <c r="I1143" t="s">
        <v>19</v>
      </c>
      <c r="K1143" t="s">
        <v>48</v>
      </c>
      <c r="L1143" s="133" t="s">
        <v>471</v>
      </c>
      <c r="M1143" t="s">
        <v>58</v>
      </c>
      <c r="O1143" t="s">
        <v>500</v>
      </c>
      <c r="P1143" s="32">
        <v>44459</v>
      </c>
      <c r="Q1143" t="s">
        <v>132</v>
      </c>
    </row>
    <row r="1144" spans="1:18" ht="12.75">
      <c r="A1144">
        <v>2114502</v>
      </c>
      <c r="B1144" t="s">
        <v>1673</v>
      </c>
      <c r="C1144" t="s">
        <v>1140</v>
      </c>
      <c r="D1144">
        <v>5</v>
      </c>
      <c r="E1144">
        <v>500</v>
      </c>
      <c r="F1144" t="s">
        <v>1054</v>
      </c>
      <c r="G1144">
        <v>-50</v>
      </c>
      <c r="H1144" s="32">
        <v>30217</v>
      </c>
      <c r="I1144" t="s">
        <v>19</v>
      </c>
      <c r="J1144" t="s">
        <v>48</v>
      </c>
      <c r="K1144" t="s">
        <v>48</v>
      </c>
      <c r="L1144" s="133" t="s">
        <v>1055</v>
      </c>
      <c r="M1144" t="s">
        <v>1056</v>
      </c>
      <c r="N1144" s="32">
        <v>45191</v>
      </c>
      <c r="O1144" t="s">
        <v>26</v>
      </c>
      <c r="P1144" s="32">
        <v>44836</v>
      </c>
      <c r="Q1144" t="s">
        <v>1064</v>
      </c>
      <c r="R1144" s="32">
        <v>44824</v>
      </c>
    </row>
    <row r="1145" spans="1:17" ht="12.75">
      <c r="A1145">
        <v>2114503</v>
      </c>
      <c r="B1145" t="s">
        <v>1673</v>
      </c>
      <c r="C1145" t="s">
        <v>1674</v>
      </c>
      <c r="D1145">
        <v>5</v>
      </c>
      <c r="E1145">
        <v>508</v>
      </c>
      <c r="F1145" t="s">
        <v>448</v>
      </c>
      <c r="G1145">
        <v>-10</v>
      </c>
      <c r="H1145" s="32">
        <v>41857</v>
      </c>
      <c r="I1145" t="s">
        <v>19</v>
      </c>
      <c r="J1145" t="s">
        <v>25</v>
      </c>
      <c r="K1145" t="s">
        <v>25</v>
      </c>
      <c r="L1145" s="133" t="s">
        <v>1055</v>
      </c>
      <c r="M1145" t="s">
        <v>1056</v>
      </c>
      <c r="N1145" s="32">
        <v>45191</v>
      </c>
      <c r="O1145" t="s">
        <v>26</v>
      </c>
      <c r="P1145" s="32">
        <v>44836</v>
      </c>
      <c r="Q1145" t="s">
        <v>132</v>
      </c>
    </row>
    <row r="1146" spans="1:17" ht="12.75">
      <c r="A1146">
        <v>7114837</v>
      </c>
      <c r="B1146" t="s">
        <v>340</v>
      </c>
      <c r="C1146" t="s">
        <v>341</v>
      </c>
      <c r="D1146">
        <v>5</v>
      </c>
      <c r="E1146">
        <v>500</v>
      </c>
      <c r="F1146" t="s">
        <v>41</v>
      </c>
      <c r="G1146">
        <v>-11</v>
      </c>
      <c r="H1146" s="32">
        <v>41612</v>
      </c>
      <c r="I1146" t="s">
        <v>19</v>
      </c>
      <c r="J1146" t="s">
        <v>25</v>
      </c>
      <c r="K1146" t="s">
        <v>25</v>
      </c>
      <c r="L1146" s="133" t="s">
        <v>446</v>
      </c>
      <c r="M1146" t="s">
        <v>66</v>
      </c>
      <c r="N1146" s="32">
        <v>45196</v>
      </c>
      <c r="O1146" t="s">
        <v>26</v>
      </c>
      <c r="P1146" s="32">
        <v>44117</v>
      </c>
      <c r="Q1146" t="s">
        <v>132</v>
      </c>
    </row>
    <row r="1147" spans="1:17" ht="12.75">
      <c r="A1147">
        <v>7115619</v>
      </c>
      <c r="B1147" t="s">
        <v>497</v>
      </c>
      <c r="C1147" t="s">
        <v>40</v>
      </c>
      <c r="D1147">
        <v>5</v>
      </c>
      <c r="E1147">
        <v>500</v>
      </c>
      <c r="F1147" t="s">
        <v>32</v>
      </c>
      <c r="G1147">
        <v>-13</v>
      </c>
      <c r="H1147" s="32">
        <v>40786</v>
      </c>
      <c r="I1147" t="s">
        <v>19</v>
      </c>
      <c r="J1147" t="s">
        <v>25</v>
      </c>
      <c r="L1147" s="133" t="s">
        <v>456</v>
      </c>
      <c r="M1147" t="s">
        <v>75</v>
      </c>
      <c r="N1147" s="32">
        <v>45223</v>
      </c>
      <c r="O1147" t="s">
        <v>26</v>
      </c>
      <c r="P1147" s="32">
        <v>45223</v>
      </c>
      <c r="Q1147" t="s">
        <v>132</v>
      </c>
    </row>
    <row r="1148" spans="1:18" ht="12.75">
      <c r="A1148">
        <v>716119</v>
      </c>
      <c r="B1148" t="s">
        <v>1675</v>
      </c>
      <c r="C1148" t="s">
        <v>455</v>
      </c>
      <c r="D1148">
        <v>5</v>
      </c>
      <c r="E1148">
        <v>536</v>
      </c>
      <c r="F1148" t="s">
        <v>1058</v>
      </c>
      <c r="G1148">
        <v>-70</v>
      </c>
      <c r="H1148" s="32">
        <v>21799</v>
      </c>
      <c r="I1148" t="s">
        <v>19</v>
      </c>
      <c r="J1148" t="s">
        <v>25</v>
      </c>
      <c r="K1148" t="s">
        <v>25</v>
      </c>
      <c r="L1148" s="133" t="s">
        <v>442</v>
      </c>
      <c r="M1148" t="s">
        <v>61</v>
      </c>
      <c r="N1148" s="32">
        <v>45177</v>
      </c>
      <c r="O1148" t="s">
        <v>26</v>
      </c>
      <c r="P1148" s="32">
        <v>37432</v>
      </c>
      <c r="Q1148" t="s">
        <v>1064</v>
      </c>
      <c r="R1148" s="32">
        <v>44778</v>
      </c>
    </row>
    <row r="1149" spans="1:18" ht="12.75">
      <c r="A1149" s="133" t="s">
        <v>1676</v>
      </c>
      <c r="B1149" t="s">
        <v>1027</v>
      </c>
      <c r="C1149" t="s">
        <v>1201</v>
      </c>
      <c r="D1149">
        <v>11</v>
      </c>
      <c r="E1149">
        <v>1137</v>
      </c>
      <c r="F1149" t="s">
        <v>1065</v>
      </c>
      <c r="G1149">
        <v>-60</v>
      </c>
      <c r="H1149" s="32">
        <v>26629</v>
      </c>
      <c r="I1149" t="s">
        <v>19</v>
      </c>
      <c r="J1149" t="s">
        <v>25</v>
      </c>
      <c r="K1149" t="s">
        <v>25</v>
      </c>
      <c r="L1149" s="133" t="s">
        <v>431</v>
      </c>
      <c r="M1149" t="s">
        <v>77</v>
      </c>
      <c r="N1149" s="32">
        <v>45183</v>
      </c>
      <c r="O1149" t="s">
        <v>26</v>
      </c>
      <c r="P1149" s="32">
        <v>37875</v>
      </c>
      <c r="Q1149" t="s">
        <v>1064</v>
      </c>
      <c r="R1149" s="32">
        <v>44803</v>
      </c>
    </row>
    <row r="1150" spans="1:18" ht="12.75">
      <c r="A1150">
        <v>7114200</v>
      </c>
      <c r="B1150" t="s">
        <v>852</v>
      </c>
      <c r="C1150" t="s">
        <v>42</v>
      </c>
      <c r="D1150">
        <v>7</v>
      </c>
      <c r="E1150">
        <v>791</v>
      </c>
      <c r="F1150" t="s">
        <v>523</v>
      </c>
      <c r="G1150">
        <v>-19</v>
      </c>
      <c r="H1150" s="32">
        <v>38712</v>
      </c>
      <c r="I1150" t="s">
        <v>19</v>
      </c>
      <c r="K1150" t="s">
        <v>25</v>
      </c>
      <c r="L1150" s="133" t="s">
        <v>434</v>
      </c>
      <c r="M1150" t="s">
        <v>20</v>
      </c>
      <c r="O1150" t="s">
        <v>500</v>
      </c>
      <c r="P1150" s="32">
        <v>43107</v>
      </c>
      <c r="Q1150" t="s">
        <v>27</v>
      </c>
      <c r="R1150" s="32">
        <v>44819</v>
      </c>
    </row>
    <row r="1151" spans="1:17" ht="12.75">
      <c r="A1151">
        <v>7115059</v>
      </c>
      <c r="B1151" t="s">
        <v>852</v>
      </c>
      <c r="C1151" t="s">
        <v>853</v>
      </c>
      <c r="D1151">
        <v>5</v>
      </c>
      <c r="E1151">
        <v>552</v>
      </c>
      <c r="F1151" t="s">
        <v>24</v>
      </c>
      <c r="G1151">
        <v>-14</v>
      </c>
      <c r="H1151" s="32">
        <v>40532</v>
      </c>
      <c r="I1151" t="s">
        <v>19</v>
      </c>
      <c r="K1151" t="s">
        <v>25</v>
      </c>
      <c r="L1151" s="133" t="s">
        <v>434</v>
      </c>
      <c r="M1151" t="s">
        <v>20</v>
      </c>
      <c r="O1151" t="s">
        <v>500</v>
      </c>
      <c r="P1151" s="32">
        <v>44507</v>
      </c>
      <c r="Q1151" t="s">
        <v>132</v>
      </c>
    </row>
    <row r="1152" spans="1:18" ht="12.75">
      <c r="A1152">
        <v>7114435</v>
      </c>
      <c r="B1152" t="s">
        <v>1677</v>
      </c>
      <c r="C1152" t="s">
        <v>946</v>
      </c>
      <c r="D1152">
        <v>7</v>
      </c>
      <c r="E1152">
        <v>710</v>
      </c>
      <c r="F1152" t="s">
        <v>1065</v>
      </c>
      <c r="G1152">
        <v>-60</v>
      </c>
      <c r="H1152" s="32">
        <v>24985</v>
      </c>
      <c r="I1152" t="s">
        <v>19</v>
      </c>
      <c r="J1152" t="s">
        <v>25</v>
      </c>
      <c r="K1152" t="s">
        <v>25</v>
      </c>
      <c r="L1152" s="133" t="s">
        <v>524</v>
      </c>
      <c r="M1152" t="s">
        <v>525</v>
      </c>
      <c r="N1152" s="32">
        <v>45177</v>
      </c>
      <c r="O1152" t="s">
        <v>26</v>
      </c>
      <c r="P1152" s="32">
        <v>43432</v>
      </c>
      <c r="Q1152" t="s">
        <v>1064</v>
      </c>
      <c r="R1152" s="32">
        <v>44442</v>
      </c>
    </row>
    <row r="1153" spans="1:18" ht="12.75">
      <c r="A1153">
        <v>7115668</v>
      </c>
      <c r="B1153" t="s">
        <v>1678</v>
      </c>
      <c r="C1153" t="s">
        <v>1103</v>
      </c>
      <c r="D1153">
        <v>5</v>
      </c>
      <c r="E1153">
        <v>500</v>
      </c>
      <c r="F1153" t="s">
        <v>1054</v>
      </c>
      <c r="G1153">
        <v>-50</v>
      </c>
      <c r="H1153" s="32">
        <v>30010</v>
      </c>
      <c r="I1153" t="s">
        <v>19</v>
      </c>
      <c r="J1153" t="s">
        <v>48</v>
      </c>
      <c r="L1153" s="133" t="s">
        <v>444</v>
      </c>
      <c r="M1153" t="s">
        <v>97</v>
      </c>
      <c r="N1153" s="32">
        <v>45253</v>
      </c>
      <c r="O1153" t="s">
        <v>26</v>
      </c>
      <c r="P1153" s="32">
        <v>45253</v>
      </c>
      <c r="Q1153" t="s">
        <v>27</v>
      </c>
      <c r="R1153" s="32">
        <v>45245</v>
      </c>
    </row>
    <row r="1154" spans="1:18" ht="12.75">
      <c r="A1154">
        <v>713595</v>
      </c>
      <c r="B1154" t="s">
        <v>1678</v>
      </c>
      <c r="C1154" t="s">
        <v>1679</v>
      </c>
      <c r="D1154">
        <v>6</v>
      </c>
      <c r="E1154">
        <v>642</v>
      </c>
      <c r="F1154" t="s">
        <v>1065</v>
      </c>
      <c r="G1154">
        <v>-60</v>
      </c>
      <c r="H1154" s="32">
        <v>26454</v>
      </c>
      <c r="I1154" t="s">
        <v>29</v>
      </c>
      <c r="J1154" t="s">
        <v>25</v>
      </c>
      <c r="K1154" t="s">
        <v>25</v>
      </c>
      <c r="L1154" s="133" t="s">
        <v>471</v>
      </c>
      <c r="M1154" t="s">
        <v>58</v>
      </c>
      <c r="N1154" s="32">
        <v>45112</v>
      </c>
      <c r="O1154" t="s">
        <v>26</v>
      </c>
      <c r="P1154" s="32">
        <v>37432</v>
      </c>
      <c r="Q1154" t="s">
        <v>1064</v>
      </c>
      <c r="R1154" s="32">
        <v>44739</v>
      </c>
    </row>
    <row r="1155" spans="1:17" ht="12.75">
      <c r="A1155">
        <v>7115577</v>
      </c>
      <c r="B1155" t="s">
        <v>422</v>
      </c>
      <c r="C1155" t="s">
        <v>314</v>
      </c>
      <c r="D1155">
        <v>5</v>
      </c>
      <c r="E1155">
        <v>500</v>
      </c>
      <c r="F1155" t="s">
        <v>32</v>
      </c>
      <c r="G1155">
        <v>-13</v>
      </c>
      <c r="H1155" s="32">
        <v>40896</v>
      </c>
      <c r="I1155" t="s">
        <v>19</v>
      </c>
      <c r="J1155" t="s">
        <v>25</v>
      </c>
      <c r="L1155" s="133" t="s">
        <v>441</v>
      </c>
      <c r="M1155" t="s">
        <v>88</v>
      </c>
      <c r="N1155" s="32">
        <v>45204</v>
      </c>
      <c r="O1155" t="s">
        <v>26</v>
      </c>
      <c r="P1155" s="32">
        <v>45204</v>
      </c>
      <c r="Q1155" t="s">
        <v>132</v>
      </c>
    </row>
    <row r="1156" spans="1:18" ht="12.75">
      <c r="A1156">
        <v>6921395</v>
      </c>
      <c r="B1156" t="s">
        <v>43</v>
      </c>
      <c r="C1156" t="s">
        <v>1090</v>
      </c>
      <c r="D1156">
        <v>10</v>
      </c>
      <c r="E1156">
        <v>1020</v>
      </c>
      <c r="F1156" t="s">
        <v>1058</v>
      </c>
      <c r="G1156">
        <v>-70</v>
      </c>
      <c r="H1156" s="32">
        <v>19985</v>
      </c>
      <c r="I1156" t="s">
        <v>19</v>
      </c>
      <c r="J1156" t="s">
        <v>25</v>
      </c>
      <c r="K1156" t="s">
        <v>25</v>
      </c>
      <c r="L1156" s="133" t="s">
        <v>434</v>
      </c>
      <c r="M1156" t="s">
        <v>20</v>
      </c>
      <c r="N1156" s="32">
        <v>45303</v>
      </c>
      <c r="O1156" t="s">
        <v>26</v>
      </c>
      <c r="P1156" s="32">
        <v>37432</v>
      </c>
      <c r="Q1156" t="s">
        <v>1064</v>
      </c>
      <c r="R1156" s="32">
        <v>44816</v>
      </c>
    </row>
    <row r="1157" spans="1:17" ht="12.75">
      <c r="A1157">
        <v>7114418</v>
      </c>
      <c r="B1157" t="s">
        <v>43</v>
      </c>
      <c r="C1157" t="s">
        <v>44</v>
      </c>
      <c r="D1157">
        <v>5</v>
      </c>
      <c r="E1157">
        <v>500</v>
      </c>
      <c r="F1157" t="s">
        <v>30</v>
      </c>
      <c r="G1157">
        <v>-16</v>
      </c>
      <c r="H1157" s="32">
        <v>39647</v>
      </c>
      <c r="I1157" t="s">
        <v>19</v>
      </c>
      <c r="J1157" t="s">
        <v>25</v>
      </c>
      <c r="K1157" t="s">
        <v>25</v>
      </c>
      <c r="L1157" s="133" t="s">
        <v>434</v>
      </c>
      <c r="M1157" t="s">
        <v>20</v>
      </c>
      <c r="N1157" s="32">
        <v>45196</v>
      </c>
      <c r="O1157" t="s">
        <v>26</v>
      </c>
      <c r="P1157" s="32">
        <v>43416</v>
      </c>
      <c r="Q1157" t="s">
        <v>132</v>
      </c>
    </row>
    <row r="1158" spans="1:17" ht="12.75">
      <c r="A1158">
        <v>7115554</v>
      </c>
      <c r="B1158" t="s">
        <v>423</v>
      </c>
      <c r="C1158" t="s">
        <v>424</v>
      </c>
      <c r="D1158">
        <v>5</v>
      </c>
      <c r="E1158">
        <v>500</v>
      </c>
      <c r="F1158" t="s">
        <v>32</v>
      </c>
      <c r="G1158">
        <v>-13</v>
      </c>
      <c r="H1158" s="32">
        <v>40709</v>
      </c>
      <c r="I1158" t="s">
        <v>19</v>
      </c>
      <c r="J1158" t="s">
        <v>25</v>
      </c>
      <c r="L1158" s="133" t="s">
        <v>443</v>
      </c>
      <c r="M1158" t="s">
        <v>94</v>
      </c>
      <c r="N1158" s="32">
        <v>45202</v>
      </c>
      <c r="O1158" t="s">
        <v>26</v>
      </c>
      <c r="P1158" s="32">
        <v>45202</v>
      </c>
      <c r="Q1158" t="s">
        <v>132</v>
      </c>
    </row>
    <row r="1159" spans="1:17" ht="12.75">
      <c r="A1159">
        <v>7114951</v>
      </c>
      <c r="B1159" t="s">
        <v>854</v>
      </c>
      <c r="C1159" t="s">
        <v>257</v>
      </c>
      <c r="D1159">
        <v>5</v>
      </c>
      <c r="E1159">
        <v>500</v>
      </c>
      <c r="F1159" t="s">
        <v>37</v>
      </c>
      <c r="G1159">
        <v>-12</v>
      </c>
      <c r="H1159" s="32">
        <v>41085</v>
      </c>
      <c r="I1159" t="s">
        <v>19</v>
      </c>
      <c r="J1159" t="s">
        <v>48</v>
      </c>
      <c r="K1159" t="s">
        <v>25</v>
      </c>
      <c r="L1159" s="133" t="s">
        <v>437</v>
      </c>
      <c r="M1159" t="s">
        <v>71</v>
      </c>
      <c r="N1159" s="32">
        <v>45308</v>
      </c>
      <c r="O1159" t="s">
        <v>26</v>
      </c>
      <c r="P1159" s="32">
        <v>44468</v>
      </c>
      <c r="Q1159" t="s">
        <v>132</v>
      </c>
    </row>
    <row r="1160" spans="1:17" ht="12.75">
      <c r="A1160">
        <v>7115278</v>
      </c>
      <c r="B1160" t="s">
        <v>297</v>
      </c>
      <c r="C1160" t="s">
        <v>298</v>
      </c>
      <c r="D1160">
        <v>5</v>
      </c>
      <c r="E1160">
        <v>500</v>
      </c>
      <c r="F1160" t="s">
        <v>24</v>
      </c>
      <c r="G1160">
        <v>-14</v>
      </c>
      <c r="H1160" s="32">
        <v>40338</v>
      </c>
      <c r="I1160" t="s">
        <v>19</v>
      </c>
      <c r="J1160" t="s">
        <v>25</v>
      </c>
      <c r="K1160" t="s">
        <v>25</v>
      </c>
      <c r="L1160" s="133" t="s">
        <v>446</v>
      </c>
      <c r="M1160" t="s">
        <v>66</v>
      </c>
      <c r="N1160" s="32">
        <v>45196</v>
      </c>
      <c r="O1160" t="s">
        <v>26</v>
      </c>
      <c r="P1160" s="32">
        <v>44840</v>
      </c>
      <c r="Q1160" t="s">
        <v>132</v>
      </c>
    </row>
    <row r="1161" spans="1:17" ht="12.75">
      <c r="A1161">
        <v>7115371</v>
      </c>
      <c r="B1161" t="s">
        <v>855</v>
      </c>
      <c r="C1161" t="s">
        <v>856</v>
      </c>
      <c r="D1161">
        <v>5</v>
      </c>
      <c r="E1161">
        <v>500</v>
      </c>
      <c r="F1161" t="s">
        <v>448</v>
      </c>
      <c r="G1161">
        <v>-10</v>
      </c>
      <c r="H1161" s="32">
        <v>41898</v>
      </c>
      <c r="I1161" t="s">
        <v>29</v>
      </c>
      <c r="J1161" t="s">
        <v>48</v>
      </c>
      <c r="K1161" t="s">
        <v>48</v>
      </c>
      <c r="L1161" s="133" t="s">
        <v>442</v>
      </c>
      <c r="M1161" t="s">
        <v>61</v>
      </c>
      <c r="N1161" s="32">
        <v>45261</v>
      </c>
      <c r="O1161" t="s">
        <v>26</v>
      </c>
      <c r="P1161" s="32">
        <v>44873</v>
      </c>
      <c r="Q1161" t="s">
        <v>132</v>
      </c>
    </row>
    <row r="1162" spans="1:18" ht="12.75">
      <c r="A1162">
        <v>193337</v>
      </c>
      <c r="B1162" t="s">
        <v>1680</v>
      </c>
      <c r="C1162" t="s">
        <v>1066</v>
      </c>
      <c r="D1162">
        <v>15</v>
      </c>
      <c r="E1162">
        <v>1518</v>
      </c>
      <c r="F1162" t="s">
        <v>1053</v>
      </c>
      <c r="G1162">
        <v>-40</v>
      </c>
      <c r="H1162" s="32">
        <v>33266</v>
      </c>
      <c r="I1162" t="s">
        <v>19</v>
      </c>
      <c r="J1162" t="s">
        <v>25</v>
      </c>
      <c r="L1162" s="133" t="s">
        <v>438</v>
      </c>
      <c r="M1162" t="s">
        <v>80</v>
      </c>
      <c r="N1162" s="32">
        <v>45328</v>
      </c>
      <c r="O1162" t="s">
        <v>26</v>
      </c>
      <c r="P1162" s="32">
        <v>37432</v>
      </c>
      <c r="Q1162" t="s">
        <v>27</v>
      </c>
      <c r="R1162" s="32">
        <v>45321</v>
      </c>
    </row>
    <row r="1163" spans="1:17" ht="12.75">
      <c r="A1163">
        <v>7115717</v>
      </c>
      <c r="B1163" t="s">
        <v>1681</v>
      </c>
      <c r="C1163" t="s">
        <v>1074</v>
      </c>
      <c r="D1163">
        <v>5</v>
      </c>
      <c r="E1163">
        <v>500</v>
      </c>
      <c r="F1163" t="s">
        <v>1065</v>
      </c>
      <c r="G1163">
        <v>-60</v>
      </c>
      <c r="H1163" s="32">
        <v>25318</v>
      </c>
      <c r="I1163" t="s">
        <v>19</v>
      </c>
      <c r="J1163" t="s">
        <v>48</v>
      </c>
      <c r="L1163" s="133" t="s">
        <v>442</v>
      </c>
      <c r="M1163" t="s">
        <v>61</v>
      </c>
      <c r="N1163" s="32">
        <v>45311</v>
      </c>
      <c r="O1163" t="s">
        <v>26</v>
      </c>
      <c r="P1163" s="32">
        <v>45311</v>
      </c>
      <c r="Q1163" t="s">
        <v>546</v>
      </c>
    </row>
    <row r="1164" spans="1:17" ht="12.75">
      <c r="A1164">
        <v>7115676</v>
      </c>
      <c r="B1164" t="s">
        <v>857</v>
      </c>
      <c r="C1164" t="s">
        <v>322</v>
      </c>
      <c r="D1164">
        <v>5</v>
      </c>
      <c r="E1164">
        <v>500</v>
      </c>
      <c r="F1164" t="s">
        <v>32</v>
      </c>
      <c r="G1164">
        <v>-13</v>
      </c>
      <c r="H1164" s="32">
        <v>40813</v>
      </c>
      <c r="I1164" t="s">
        <v>19</v>
      </c>
      <c r="J1164" t="s">
        <v>48</v>
      </c>
      <c r="L1164" s="133" t="s">
        <v>471</v>
      </c>
      <c r="M1164" t="s">
        <v>58</v>
      </c>
      <c r="N1164" s="32">
        <v>45258</v>
      </c>
      <c r="O1164" t="s">
        <v>26</v>
      </c>
      <c r="P1164" s="32">
        <v>45258</v>
      </c>
      <c r="Q1164" t="s">
        <v>132</v>
      </c>
    </row>
    <row r="1165" spans="1:18" ht="12.75">
      <c r="A1165">
        <v>2115426</v>
      </c>
      <c r="B1165" t="s">
        <v>858</v>
      </c>
      <c r="C1165" t="s">
        <v>53</v>
      </c>
      <c r="D1165">
        <v>5</v>
      </c>
      <c r="E1165">
        <v>500</v>
      </c>
      <c r="F1165" t="s">
        <v>24</v>
      </c>
      <c r="G1165">
        <v>-14</v>
      </c>
      <c r="H1165" s="32">
        <v>40379</v>
      </c>
      <c r="I1165" t="s">
        <v>19</v>
      </c>
      <c r="J1165" t="s">
        <v>48</v>
      </c>
      <c r="L1165" s="133" t="s">
        <v>459</v>
      </c>
      <c r="M1165" t="s">
        <v>344</v>
      </c>
      <c r="N1165" s="32">
        <v>45269</v>
      </c>
      <c r="O1165" t="s">
        <v>26</v>
      </c>
      <c r="P1165" s="32">
        <v>45269</v>
      </c>
      <c r="Q1165" t="s">
        <v>27</v>
      </c>
      <c r="R1165" s="32">
        <v>45201</v>
      </c>
    </row>
    <row r="1166" spans="1:18" ht="12.75">
      <c r="A1166">
        <v>719908</v>
      </c>
      <c r="B1166" t="s">
        <v>1028</v>
      </c>
      <c r="C1166" t="s">
        <v>1258</v>
      </c>
      <c r="D1166">
        <v>11</v>
      </c>
      <c r="E1166">
        <v>1198</v>
      </c>
      <c r="F1166" t="s">
        <v>1053</v>
      </c>
      <c r="G1166">
        <v>-40</v>
      </c>
      <c r="H1166" s="32">
        <v>37536</v>
      </c>
      <c r="I1166" t="s">
        <v>29</v>
      </c>
      <c r="J1166" t="s">
        <v>25</v>
      </c>
      <c r="K1166" t="s">
        <v>25</v>
      </c>
      <c r="L1166" s="133" t="s">
        <v>440</v>
      </c>
      <c r="M1166" t="s">
        <v>73</v>
      </c>
      <c r="N1166" s="32">
        <v>45179</v>
      </c>
      <c r="O1166" t="s">
        <v>26</v>
      </c>
      <c r="P1166" s="32">
        <v>39993</v>
      </c>
      <c r="Q1166" t="s">
        <v>27</v>
      </c>
      <c r="R1166" s="32">
        <v>45177</v>
      </c>
    </row>
    <row r="1167" spans="1:17" ht="12.75">
      <c r="A1167">
        <v>7115037</v>
      </c>
      <c r="B1167" t="s">
        <v>358</v>
      </c>
      <c r="C1167" t="s">
        <v>21</v>
      </c>
      <c r="D1167">
        <v>5</v>
      </c>
      <c r="E1167">
        <v>500</v>
      </c>
      <c r="F1167" t="s">
        <v>41</v>
      </c>
      <c r="G1167">
        <v>-11</v>
      </c>
      <c r="H1167" s="32">
        <v>41380</v>
      </c>
      <c r="I1167" t="s">
        <v>19</v>
      </c>
      <c r="J1167" t="s">
        <v>25</v>
      </c>
      <c r="K1167" t="s">
        <v>25</v>
      </c>
      <c r="L1167" s="133" t="s">
        <v>434</v>
      </c>
      <c r="M1167" t="s">
        <v>20</v>
      </c>
      <c r="N1167" s="32">
        <v>45175</v>
      </c>
      <c r="O1167" t="s">
        <v>26</v>
      </c>
      <c r="P1167" s="32">
        <v>44501</v>
      </c>
      <c r="Q1167" t="s">
        <v>132</v>
      </c>
    </row>
    <row r="1168" spans="1:18" ht="12.75">
      <c r="A1168">
        <v>7110144</v>
      </c>
      <c r="B1168" t="s">
        <v>859</v>
      </c>
      <c r="C1168" t="s">
        <v>942</v>
      </c>
      <c r="D1168">
        <v>7</v>
      </c>
      <c r="E1168">
        <v>782</v>
      </c>
      <c r="F1168" t="s">
        <v>1065</v>
      </c>
      <c r="G1168">
        <v>-60</v>
      </c>
      <c r="H1168" s="32">
        <v>25120</v>
      </c>
      <c r="I1168" t="s">
        <v>19</v>
      </c>
      <c r="J1168" t="s">
        <v>25</v>
      </c>
      <c r="K1168" t="s">
        <v>25</v>
      </c>
      <c r="L1168" s="133" t="s">
        <v>436</v>
      </c>
      <c r="M1168" t="s">
        <v>84</v>
      </c>
      <c r="N1168" s="32">
        <v>45117</v>
      </c>
      <c r="O1168" t="s">
        <v>26</v>
      </c>
      <c r="P1168" s="32">
        <v>40108</v>
      </c>
      <c r="Q1168" t="s">
        <v>27</v>
      </c>
      <c r="R1168" s="32">
        <v>45196</v>
      </c>
    </row>
    <row r="1169" spans="1:18" ht="12.75">
      <c r="A1169">
        <v>7115147</v>
      </c>
      <c r="B1169" t="s">
        <v>859</v>
      </c>
      <c r="C1169" t="s">
        <v>1297</v>
      </c>
      <c r="D1169">
        <v>5</v>
      </c>
      <c r="E1169">
        <v>500</v>
      </c>
      <c r="F1169" t="s">
        <v>1053</v>
      </c>
      <c r="G1169">
        <v>-40</v>
      </c>
      <c r="H1169" s="32">
        <v>31931</v>
      </c>
      <c r="I1169" t="s">
        <v>19</v>
      </c>
      <c r="J1169" t="s">
        <v>48</v>
      </c>
      <c r="K1169" t="s">
        <v>25</v>
      </c>
      <c r="L1169" s="133" t="s">
        <v>464</v>
      </c>
      <c r="M1169" t="s">
        <v>50</v>
      </c>
      <c r="N1169" s="32">
        <v>45196</v>
      </c>
      <c r="O1169" t="s">
        <v>26</v>
      </c>
      <c r="P1169" s="32">
        <v>44643</v>
      </c>
      <c r="Q1169" t="s">
        <v>27</v>
      </c>
      <c r="R1169" s="32">
        <v>45188</v>
      </c>
    </row>
    <row r="1170" spans="1:17" ht="12.75">
      <c r="A1170">
        <v>7115013</v>
      </c>
      <c r="B1170" t="s">
        <v>859</v>
      </c>
      <c r="C1170" t="s">
        <v>860</v>
      </c>
      <c r="D1170">
        <v>5</v>
      </c>
      <c r="E1170">
        <v>500</v>
      </c>
      <c r="F1170" t="s">
        <v>22</v>
      </c>
      <c r="G1170">
        <v>-17</v>
      </c>
      <c r="H1170" s="32">
        <v>39320</v>
      </c>
      <c r="I1170" t="s">
        <v>29</v>
      </c>
      <c r="K1170" t="s">
        <v>48</v>
      </c>
      <c r="L1170" s="133" t="s">
        <v>446</v>
      </c>
      <c r="M1170" t="s">
        <v>66</v>
      </c>
      <c r="O1170" t="s">
        <v>500</v>
      </c>
      <c r="P1170" s="32">
        <v>44488</v>
      </c>
      <c r="Q1170" t="s">
        <v>132</v>
      </c>
    </row>
    <row r="1171" spans="1:17" ht="12.75">
      <c r="A1171">
        <v>7115553</v>
      </c>
      <c r="B1171" t="s">
        <v>859</v>
      </c>
      <c r="C1171" t="s">
        <v>861</v>
      </c>
      <c r="D1171">
        <v>5</v>
      </c>
      <c r="E1171">
        <v>500</v>
      </c>
      <c r="F1171" t="s">
        <v>448</v>
      </c>
      <c r="G1171">
        <v>-10</v>
      </c>
      <c r="H1171" s="32">
        <v>41819</v>
      </c>
      <c r="I1171" t="s">
        <v>29</v>
      </c>
      <c r="J1171" t="s">
        <v>48</v>
      </c>
      <c r="L1171" s="133" t="s">
        <v>463</v>
      </c>
      <c r="M1171" t="s">
        <v>46</v>
      </c>
      <c r="N1171" s="32">
        <v>45202</v>
      </c>
      <c r="O1171" t="s">
        <v>26</v>
      </c>
      <c r="P1171" s="32">
        <v>45202</v>
      </c>
      <c r="Q1171" t="s">
        <v>132</v>
      </c>
    </row>
    <row r="1172" spans="1:18" ht="12.75">
      <c r="A1172">
        <v>718922</v>
      </c>
      <c r="B1172" t="s">
        <v>1682</v>
      </c>
      <c r="C1172" t="s">
        <v>574</v>
      </c>
      <c r="D1172">
        <v>19</v>
      </c>
      <c r="E1172">
        <v>1981</v>
      </c>
      <c r="F1172" t="s">
        <v>1053</v>
      </c>
      <c r="G1172">
        <v>-40</v>
      </c>
      <c r="H1172" s="32">
        <v>37135</v>
      </c>
      <c r="I1172" t="s">
        <v>19</v>
      </c>
      <c r="J1172" t="s">
        <v>25</v>
      </c>
      <c r="K1172" t="s">
        <v>25</v>
      </c>
      <c r="L1172" s="133" t="s">
        <v>438</v>
      </c>
      <c r="M1172" t="s">
        <v>80</v>
      </c>
      <c r="N1172" s="32">
        <v>45191</v>
      </c>
      <c r="O1172" t="s">
        <v>26</v>
      </c>
      <c r="P1172" s="32">
        <v>39365</v>
      </c>
      <c r="Q1172" t="s">
        <v>27</v>
      </c>
      <c r="R1172" s="32">
        <v>45188</v>
      </c>
    </row>
    <row r="1173" spans="1:18" ht="12.75">
      <c r="A1173">
        <v>7113033</v>
      </c>
      <c r="B1173" t="s">
        <v>1683</v>
      </c>
      <c r="C1173" t="s">
        <v>992</v>
      </c>
      <c r="D1173">
        <v>6</v>
      </c>
      <c r="E1173">
        <v>612</v>
      </c>
      <c r="F1173" t="s">
        <v>1053</v>
      </c>
      <c r="G1173">
        <v>-40</v>
      </c>
      <c r="H1173" s="32">
        <v>37123</v>
      </c>
      <c r="I1173" t="s">
        <v>19</v>
      </c>
      <c r="J1173" t="s">
        <v>25</v>
      </c>
      <c r="L1173" s="133" t="s">
        <v>524</v>
      </c>
      <c r="M1173" t="s">
        <v>525</v>
      </c>
      <c r="N1173" s="32">
        <v>45177</v>
      </c>
      <c r="O1173" t="s">
        <v>26</v>
      </c>
      <c r="P1173" s="32">
        <v>41942</v>
      </c>
      <c r="Q1173" t="s">
        <v>27</v>
      </c>
      <c r="R1173" s="32">
        <v>45181</v>
      </c>
    </row>
    <row r="1174" spans="1:18" ht="12.75">
      <c r="A1174">
        <v>7115659</v>
      </c>
      <c r="B1174" t="s">
        <v>1684</v>
      </c>
      <c r="C1174" t="s">
        <v>1148</v>
      </c>
      <c r="D1174">
        <v>5</v>
      </c>
      <c r="E1174">
        <v>500</v>
      </c>
      <c r="F1174" t="s">
        <v>1058</v>
      </c>
      <c r="G1174">
        <v>-70</v>
      </c>
      <c r="H1174" s="32">
        <v>20511</v>
      </c>
      <c r="I1174" t="s">
        <v>19</v>
      </c>
      <c r="J1174" t="s">
        <v>48</v>
      </c>
      <c r="L1174" s="133" t="s">
        <v>437</v>
      </c>
      <c r="M1174" t="s">
        <v>71</v>
      </c>
      <c r="N1174" s="32">
        <v>45245</v>
      </c>
      <c r="O1174" t="s">
        <v>26</v>
      </c>
      <c r="P1174" s="32">
        <v>45245</v>
      </c>
      <c r="Q1174" t="s">
        <v>27</v>
      </c>
      <c r="R1174" s="32">
        <v>45237</v>
      </c>
    </row>
    <row r="1175" spans="1:17" ht="12.75">
      <c r="A1175">
        <v>7115175</v>
      </c>
      <c r="B1175" t="s">
        <v>299</v>
      </c>
      <c r="C1175" t="s">
        <v>210</v>
      </c>
      <c r="D1175">
        <v>5</v>
      </c>
      <c r="E1175">
        <v>500</v>
      </c>
      <c r="F1175" t="s">
        <v>37</v>
      </c>
      <c r="G1175">
        <v>-12</v>
      </c>
      <c r="H1175" s="32">
        <v>41101</v>
      </c>
      <c r="I1175" t="s">
        <v>29</v>
      </c>
      <c r="J1175" t="s">
        <v>25</v>
      </c>
      <c r="K1175" t="s">
        <v>25</v>
      </c>
      <c r="L1175" s="133" t="s">
        <v>434</v>
      </c>
      <c r="M1175" t="s">
        <v>20</v>
      </c>
      <c r="N1175" s="32">
        <v>45185</v>
      </c>
      <c r="O1175" t="s">
        <v>26</v>
      </c>
      <c r="P1175" s="32">
        <v>44811</v>
      </c>
      <c r="Q1175" t="s">
        <v>132</v>
      </c>
    </row>
    <row r="1176" spans="1:18" ht="12.75">
      <c r="A1176">
        <v>7115357</v>
      </c>
      <c r="B1176" t="s">
        <v>299</v>
      </c>
      <c r="C1176" t="s">
        <v>1072</v>
      </c>
      <c r="D1176">
        <v>5</v>
      </c>
      <c r="E1176">
        <v>500</v>
      </c>
      <c r="F1176" t="s">
        <v>1065</v>
      </c>
      <c r="G1176">
        <v>-60</v>
      </c>
      <c r="H1176" s="32">
        <v>26758</v>
      </c>
      <c r="I1176" t="s">
        <v>19</v>
      </c>
      <c r="J1176" t="s">
        <v>25</v>
      </c>
      <c r="K1176" t="s">
        <v>25</v>
      </c>
      <c r="L1176" s="133" t="s">
        <v>434</v>
      </c>
      <c r="M1176" t="s">
        <v>20</v>
      </c>
      <c r="N1176" s="32">
        <v>45185</v>
      </c>
      <c r="O1176" t="s">
        <v>26</v>
      </c>
      <c r="P1176" s="32">
        <v>44872</v>
      </c>
      <c r="Q1176" t="s">
        <v>1064</v>
      </c>
      <c r="R1176" s="32">
        <v>44862</v>
      </c>
    </row>
    <row r="1177" spans="1:17" ht="12.75">
      <c r="A1177">
        <v>7115174</v>
      </c>
      <c r="B1177" t="s">
        <v>299</v>
      </c>
      <c r="C1177" t="s">
        <v>21</v>
      </c>
      <c r="D1177">
        <v>5</v>
      </c>
      <c r="E1177">
        <v>543</v>
      </c>
      <c r="F1177" t="s">
        <v>36</v>
      </c>
      <c r="G1177">
        <v>-15</v>
      </c>
      <c r="H1177" s="32">
        <v>40139</v>
      </c>
      <c r="I1177" t="s">
        <v>19</v>
      </c>
      <c r="J1177" t="s">
        <v>25</v>
      </c>
      <c r="K1177" t="s">
        <v>25</v>
      </c>
      <c r="L1177" s="133" t="s">
        <v>434</v>
      </c>
      <c r="M1177" t="s">
        <v>20</v>
      </c>
      <c r="N1177" s="32">
        <v>45185</v>
      </c>
      <c r="O1177" t="s">
        <v>26</v>
      </c>
      <c r="P1177" s="32">
        <v>44811</v>
      </c>
      <c r="Q1177" t="s">
        <v>132</v>
      </c>
    </row>
    <row r="1178" spans="1:18" ht="12.75">
      <c r="A1178">
        <v>719408</v>
      </c>
      <c r="B1178" t="s">
        <v>1685</v>
      </c>
      <c r="C1178" t="s">
        <v>143</v>
      </c>
      <c r="D1178">
        <v>10</v>
      </c>
      <c r="E1178">
        <v>1026</v>
      </c>
      <c r="F1178" t="s">
        <v>1053</v>
      </c>
      <c r="G1178">
        <v>-40</v>
      </c>
      <c r="H1178" s="32">
        <v>34808</v>
      </c>
      <c r="I1178" t="s">
        <v>19</v>
      </c>
      <c r="J1178" t="s">
        <v>25</v>
      </c>
      <c r="K1178" t="s">
        <v>25</v>
      </c>
      <c r="L1178" s="133" t="s">
        <v>431</v>
      </c>
      <c r="M1178" t="s">
        <v>77</v>
      </c>
      <c r="N1178" s="32">
        <v>45131</v>
      </c>
      <c r="O1178" t="s">
        <v>26</v>
      </c>
      <c r="P1178" s="32">
        <v>39731</v>
      </c>
      <c r="Q1178" t="s">
        <v>27</v>
      </c>
      <c r="R1178" s="32">
        <v>45162</v>
      </c>
    </row>
    <row r="1179" spans="1:18" ht="12.75">
      <c r="A1179">
        <v>9322004</v>
      </c>
      <c r="B1179" t="s">
        <v>1686</v>
      </c>
      <c r="C1179" t="s">
        <v>1287</v>
      </c>
      <c r="D1179">
        <v>5</v>
      </c>
      <c r="E1179">
        <v>500</v>
      </c>
      <c r="F1179" t="s">
        <v>1065</v>
      </c>
      <c r="G1179">
        <v>-60</v>
      </c>
      <c r="H1179" s="32">
        <v>23926</v>
      </c>
      <c r="I1179" t="s">
        <v>19</v>
      </c>
      <c r="K1179" t="s">
        <v>48</v>
      </c>
      <c r="L1179" s="133" t="s">
        <v>440</v>
      </c>
      <c r="M1179" t="s">
        <v>73</v>
      </c>
      <c r="O1179" t="s">
        <v>500</v>
      </c>
      <c r="P1179" s="32">
        <v>43386</v>
      </c>
      <c r="Q1179" t="s">
        <v>27</v>
      </c>
      <c r="R1179" s="32">
        <v>44817</v>
      </c>
    </row>
    <row r="1180" spans="1:18" ht="12.75">
      <c r="A1180">
        <v>7115242</v>
      </c>
      <c r="B1180" t="s">
        <v>1687</v>
      </c>
      <c r="C1180" t="s">
        <v>996</v>
      </c>
      <c r="D1180">
        <v>5</v>
      </c>
      <c r="E1180">
        <v>500</v>
      </c>
      <c r="F1180" t="s">
        <v>1053</v>
      </c>
      <c r="G1180">
        <v>-40</v>
      </c>
      <c r="H1180" s="32">
        <v>32858</v>
      </c>
      <c r="I1180" t="s">
        <v>19</v>
      </c>
      <c r="K1180" t="s">
        <v>48</v>
      </c>
      <c r="L1180" s="133" t="s">
        <v>444</v>
      </c>
      <c r="M1180" t="s">
        <v>97</v>
      </c>
      <c r="O1180" t="s">
        <v>500</v>
      </c>
      <c r="P1180" s="32">
        <v>44832</v>
      </c>
      <c r="Q1180" t="s">
        <v>27</v>
      </c>
      <c r="R1180" s="32">
        <v>44826</v>
      </c>
    </row>
    <row r="1181" spans="1:17" ht="12.75">
      <c r="A1181">
        <v>7115093</v>
      </c>
      <c r="B1181" t="s">
        <v>862</v>
      </c>
      <c r="C1181" t="s">
        <v>863</v>
      </c>
      <c r="D1181">
        <v>5</v>
      </c>
      <c r="E1181">
        <v>512</v>
      </c>
      <c r="F1181" t="s">
        <v>24</v>
      </c>
      <c r="G1181">
        <v>-14</v>
      </c>
      <c r="H1181" s="32">
        <v>40282</v>
      </c>
      <c r="I1181" t="s">
        <v>19</v>
      </c>
      <c r="K1181" t="s">
        <v>25</v>
      </c>
      <c r="L1181" s="133" t="s">
        <v>464</v>
      </c>
      <c r="M1181" t="s">
        <v>50</v>
      </c>
      <c r="O1181" t="s">
        <v>500</v>
      </c>
      <c r="P1181" s="32">
        <v>44537</v>
      </c>
      <c r="Q1181" t="s">
        <v>132</v>
      </c>
    </row>
    <row r="1182" spans="1:17" ht="12.75">
      <c r="A1182">
        <v>7115092</v>
      </c>
      <c r="B1182" t="s">
        <v>862</v>
      </c>
      <c r="C1182" t="s">
        <v>864</v>
      </c>
      <c r="D1182">
        <v>5</v>
      </c>
      <c r="E1182">
        <v>500</v>
      </c>
      <c r="F1182" t="s">
        <v>41</v>
      </c>
      <c r="G1182">
        <v>-11</v>
      </c>
      <c r="H1182" s="32">
        <v>41399</v>
      </c>
      <c r="I1182" t="s">
        <v>19</v>
      </c>
      <c r="K1182" t="s">
        <v>48</v>
      </c>
      <c r="L1182" s="133" t="s">
        <v>464</v>
      </c>
      <c r="M1182" t="s">
        <v>50</v>
      </c>
      <c r="O1182" t="s">
        <v>500</v>
      </c>
      <c r="P1182" s="32">
        <v>44537</v>
      </c>
      <c r="Q1182" t="s">
        <v>132</v>
      </c>
    </row>
    <row r="1183" spans="1:18" ht="12.75">
      <c r="A1183">
        <v>7114769</v>
      </c>
      <c r="B1183" t="s">
        <v>865</v>
      </c>
      <c r="C1183" t="s">
        <v>801</v>
      </c>
      <c r="D1183">
        <v>5</v>
      </c>
      <c r="E1183">
        <v>500</v>
      </c>
      <c r="F1183" t="s">
        <v>22</v>
      </c>
      <c r="G1183">
        <v>-17</v>
      </c>
      <c r="H1183" s="32">
        <v>39314</v>
      </c>
      <c r="I1183" t="s">
        <v>19</v>
      </c>
      <c r="K1183" t="s">
        <v>48</v>
      </c>
      <c r="L1183" s="133" t="s">
        <v>471</v>
      </c>
      <c r="M1183" t="s">
        <v>58</v>
      </c>
      <c r="O1183" t="s">
        <v>500</v>
      </c>
      <c r="P1183" s="32">
        <v>43825</v>
      </c>
      <c r="Q1183" t="s">
        <v>27</v>
      </c>
      <c r="R1183" s="32">
        <v>44846</v>
      </c>
    </row>
    <row r="1184" spans="1:17" ht="12.75">
      <c r="A1184">
        <v>7115234</v>
      </c>
      <c r="B1184" t="s">
        <v>866</v>
      </c>
      <c r="C1184" t="s">
        <v>867</v>
      </c>
      <c r="D1184">
        <v>5</v>
      </c>
      <c r="E1184">
        <v>516</v>
      </c>
      <c r="F1184" t="s">
        <v>37</v>
      </c>
      <c r="G1184">
        <v>-12</v>
      </c>
      <c r="H1184" s="32">
        <v>41159</v>
      </c>
      <c r="I1184" t="s">
        <v>19</v>
      </c>
      <c r="K1184" t="s">
        <v>25</v>
      </c>
      <c r="L1184" s="133" t="s">
        <v>441</v>
      </c>
      <c r="M1184" t="s">
        <v>88</v>
      </c>
      <c r="O1184" t="s">
        <v>500</v>
      </c>
      <c r="P1184" s="32">
        <v>44830</v>
      </c>
      <c r="Q1184" t="s">
        <v>132</v>
      </c>
    </row>
    <row r="1185" spans="1:18" ht="12.75">
      <c r="A1185">
        <v>549202</v>
      </c>
      <c r="B1185" t="s">
        <v>1688</v>
      </c>
      <c r="C1185" t="s">
        <v>949</v>
      </c>
      <c r="D1185">
        <v>12</v>
      </c>
      <c r="E1185">
        <v>1258</v>
      </c>
      <c r="F1185" t="s">
        <v>1054</v>
      </c>
      <c r="G1185">
        <v>-50</v>
      </c>
      <c r="H1185" s="32">
        <v>29628</v>
      </c>
      <c r="I1185" t="s">
        <v>19</v>
      </c>
      <c r="J1185" t="s">
        <v>25</v>
      </c>
      <c r="K1185" t="s">
        <v>25</v>
      </c>
      <c r="L1185" s="133" t="s">
        <v>1055</v>
      </c>
      <c r="M1185" t="s">
        <v>1056</v>
      </c>
      <c r="N1185" s="32">
        <v>45191</v>
      </c>
      <c r="O1185" t="s">
        <v>26</v>
      </c>
      <c r="P1185" s="32">
        <v>37432</v>
      </c>
      <c r="Q1185" t="s">
        <v>27</v>
      </c>
      <c r="R1185" s="32">
        <v>45183</v>
      </c>
    </row>
    <row r="1186" spans="1:18" ht="12.75">
      <c r="A1186">
        <v>6022748</v>
      </c>
      <c r="B1186" t="s">
        <v>868</v>
      </c>
      <c r="C1186" t="s">
        <v>237</v>
      </c>
      <c r="D1186">
        <v>5</v>
      </c>
      <c r="E1186">
        <v>541</v>
      </c>
      <c r="F1186" t="s">
        <v>523</v>
      </c>
      <c r="G1186">
        <v>-19</v>
      </c>
      <c r="H1186" s="32">
        <v>38463</v>
      </c>
      <c r="I1186" t="s">
        <v>19</v>
      </c>
      <c r="J1186" t="s">
        <v>25</v>
      </c>
      <c r="L1186" s="133" t="s">
        <v>464</v>
      </c>
      <c r="M1186" t="s">
        <v>50</v>
      </c>
      <c r="N1186" s="32">
        <v>45267</v>
      </c>
      <c r="O1186" t="s">
        <v>26</v>
      </c>
      <c r="P1186" s="32">
        <v>42394</v>
      </c>
      <c r="Q1186" t="s">
        <v>27</v>
      </c>
      <c r="R1186" s="32">
        <v>45286</v>
      </c>
    </row>
    <row r="1187" spans="1:17" ht="12.75">
      <c r="A1187">
        <v>7115262</v>
      </c>
      <c r="B1187" t="s">
        <v>869</v>
      </c>
      <c r="C1187" t="s">
        <v>35</v>
      </c>
      <c r="D1187">
        <v>5</v>
      </c>
      <c r="E1187">
        <v>500</v>
      </c>
      <c r="F1187" t="s">
        <v>36</v>
      </c>
      <c r="G1187">
        <v>-15</v>
      </c>
      <c r="H1187" s="32">
        <v>39994</v>
      </c>
      <c r="I1187" t="s">
        <v>19</v>
      </c>
      <c r="K1187" t="s">
        <v>48</v>
      </c>
      <c r="L1187" s="133" t="s">
        <v>471</v>
      </c>
      <c r="M1187" t="s">
        <v>58</v>
      </c>
      <c r="O1187" t="s">
        <v>500</v>
      </c>
      <c r="P1187" s="32">
        <v>44839</v>
      </c>
      <c r="Q1187" t="s">
        <v>132</v>
      </c>
    </row>
    <row r="1188" spans="1:18" ht="12.75">
      <c r="A1188">
        <v>7115425</v>
      </c>
      <c r="B1188" t="s">
        <v>1689</v>
      </c>
      <c r="C1188" t="s">
        <v>1558</v>
      </c>
      <c r="D1188">
        <v>5</v>
      </c>
      <c r="E1188">
        <v>500</v>
      </c>
      <c r="F1188" t="s">
        <v>1054</v>
      </c>
      <c r="G1188">
        <v>-50</v>
      </c>
      <c r="H1188" s="32">
        <v>30399</v>
      </c>
      <c r="I1188" t="s">
        <v>19</v>
      </c>
      <c r="K1188" t="s">
        <v>48</v>
      </c>
      <c r="L1188" s="133" t="s">
        <v>464</v>
      </c>
      <c r="M1188" t="s">
        <v>50</v>
      </c>
      <c r="O1188" t="s">
        <v>500</v>
      </c>
      <c r="P1188" s="32">
        <v>44930</v>
      </c>
      <c r="Q1188" t="s">
        <v>27</v>
      </c>
      <c r="R1188" s="32">
        <v>44912</v>
      </c>
    </row>
    <row r="1189" spans="1:17" ht="12.75">
      <c r="A1189">
        <v>2115610</v>
      </c>
      <c r="B1189" t="s">
        <v>1031</v>
      </c>
      <c r="C1189" t="s">
        <v>1032</v>
      </c>
      <c r="D1189">
        <v>5</v>
      </c>
      <c r="E1189">
        <v>500</v>
      </c>
      <c r="F1189" t="s">
        <v>32</v>
      </c>
      <c r="G1189">
        <v>-13</v>
      </c>
      <c r="H1189" s="32">
        <v>40892</v>
      </c>
      <c r="I1189" t="s">
        <v>19</v>
      </c>
      <c r="J1189" t="s">
        <v>48</v>
      </c>
      <c r="L1189" s="133" t="s">
        <v>459</v>
      </c>
      <c r="M1189" t="s">
        <v>344</v>
      </c>
      <c r="N1189" s="32">
        <v>45348</v>
      </c>
      <c r="O1189" t="s">
        <v>26</v>
      </c>
      <c r="P1189" s="32">
        <v>45348</v>
      </c>
      <c r="Q1189" t="s">
        <v>132</v>
      </c>
    </row>
    <row r="1190" spans="1:17" ht="12.75">
      <c r="A1190">
        <v>7115556</v>
      </c>
      <c r="B1190" t="s">
        <v>870</v>
      </c>
      <c r="C1190" t="s">
        <v>660</v>
      </c>
      <c r="D1190">
        <v>5</v>
      </c>
      <c r="E1190">
        <v>500</v>
      </c>
      <c r="F1190" t="s">
        <v>41</v>
      </c>
      <c r="G1190">
        <v>-11</v>
      </c>
      <c r="H1190" s="32">
        <v>41459</v>
      </c>
      <c r="I1190" t="s">
        <v>19</v>
      </c>
      <c r="J1190" t="s">
        <v>48</v>
      </c>
      <c r="L1190" s="133" t="s">
        <v>438</v>
      </c>
      <c r="M1190" t="s">
        <v>80</v>
      </c>
      <c r="N1190" s="32">
        <v>45202</v>
      </c>
      <c r="O1190" t="s">
        <v>26</v>
      </c>
      <c r="P1190" s="32">
        <v>45202</v>
      </c>
      <c r="Q1190" t="s">
        <v>132</v>
      </c>
    </row>
    <row r="1191" spans="1:18" ht="12.75">
      <c r="A1191">
        <v>7113123</v>
      </c>
      <c r="B1191" t="s">
        <v>1033</v>
      </c>
      <c r="C1191" t="s">
        <v>1092</v>
      </c>
      <c r="D1191">
        <v>6</v>
      </c>
      <c r="E1191">
        <v>645</v>
      </c>
      <c r="F1191" t="s">
        <v>1054</v>
      </c>
      <c r="G1191">
        <v>-50</v>
      </c>
      <c r="H1191" s="32">
        <v>28278</v>
      </c>
      <c r="I1191" t="s">
        <v>19</v>
      </c>
      <c r="J1191" t="s">
        <v>25</v>
      </c>
      <c r="K1191" t="s">
        <v>25</v>
      </c>
      <c r="L1191" s="133" t="s">
        <v>443</v>
      </c>
      <c r="M1191" t="s">
        <v>94</v>
      </c>
      <c r="N1191" s="32">
        <v>45121</v>
      </c>
      <c r="O1191" t="s">
        <v>26</v>
      </c>
      <c r="P1191" s="32">
        <v>42048</v>
      </c>
      <c r="Q1191" t="s">
        <v>27</v>
      </c>
      <c r="R1191" s="32">
        <v>45208</v>
      </c>
    </row>
    <row r="1192" spans="1:18" ht="12.75">
      <c r="A1192">
        <v>7115514</v>
      </c>
      <c r="B1192" t="s">
        <v>300</v>
      </c>
      <c r="C1192" t="s">
        <v>425</v>
      </c>
      <c r="D1192">
        <v>5</v>
      </c>
      <c r="E1192">
        <v>500</v>
      </c>
      <c r="F1192" t="s">
        <v>30</v>
      </c>
      <c r="G1192">
        <v>-16</v>
      </c>
      <c r="H1192" s="32">
        <v>39577</v>
      </c>
      <c r="I1192" t="s">
        <v>29</v>
      </c>
      <c r="J1192" t="s">
        <v>25</v>
      </c>
      <c r="L1192" s="133" t="s">
        <v>442</v>
      </c>
      <c r="M1192" t="s">
        <v>61</v>
      </c>
      <c r="N1192" s="32">
        <v>45189</v>
      </c>
      <c r="O1192" t="s">
        <v>26</v>
      </c>
      <c r="P1192" s="32">
        <v>45189</v>
      </c>
      <c r="Q1192" t="s">
        <v>27</v>
      </c>
      <c r="R1192" s="32">
        <v>45132</v>
      </c>
    </row>
    <row r="1193" spans="1:18" ht="12.75">
      <c r="A1193">
        <v>7111910</v>
      </c>
      <c r="B1193" t="s">
        <v>1690</v>
      </c>
      <c r="C1193" t="s">
        <v>585</v>
      </c>
      <c r="D1193">
        <v>5</v>
      </c>
      <c r="E1193">
        <v>522</v>
      </c>
      <c r="F1193" t="s">
        <v>1053</v>
      </c>
      <c r="G1193">
        <v>-40</v>
      </c>
      <c r="H1193" s="32">
        <v>37283</v>
      </c>
      <c r="I1193" t="s">
        <v>19</v>
      </c>
      <c r="K1193" t="s">
        <v>25</v>
      </c>
      <c r="L1193" s="133" t="s">
        <v>471</v>
      </c>
      <c r="M1193" t="s">
        <v>58</v>
      </c>
      <c r="O1193" t="s">
        <v>500</v>
      </c>
      <c r="P1193" s="32">
        <v>41177</v>
      </c>
      <c r="Q1193" t="s">
        <v>27</v>
      </c>
      <c r="R1193" s="32">
        <v>44817</v>
      </c>
    </row>
    <row r="1194" spans="1:18" ht="12.75">
      <c r="A1194">
        <v>717674</v>
      </c>
      <c r="B1194" t="s">
        <v>1690</v>
      </c>
      <c r="C1194" t="s">
        <v>1340</v>
      </c>
      <c r="D1194">
        <v>10</v>
      </c>
      <c r="E1194">
        <v>1038</v>
      </c>
      <c r="F1194" t="s">
        <v>1053</v>
      </c>
      <c r="G1194">
        <v>-40</v>
      </c>
      <c r="H1194" s="32">
        <v>36652</v>
      </c>
      <c r="I1194" t="s">
        <v>19</v>
      </c>
      <c r="J1194" t="s">
        <v>25</v>
      </c>
      <c r="K1194" t="s">
        <v>25</v>
      </c>
      <c r="L1194" s="133" t="s">
        <v>471</v>
      </c>
      <c r="M1194" t="s">
        <v>58</v>
      </c>
      <c r="N1194" s="32">
        <v>45191</v>
      </c>
      <c r="O1194" t="s">
        <v>26</v>
      </c>
      <c r="P1194" s="32">
        <v>38335</v>
      </c>
      <c r="Q1194" t="s">
        <v>1064</v>
      </c>
      <c r="R1194" s="32">
        <v>44459</v>
      </c>
    </row>
    <row r="1195" spans="1:18" ht="12.75">
      <c r="A1195">
        <v>1315363</v>
      </c>
      <c r="B1195" t="s">
        <v>871</v>
      </c>
      <c r="C1195" t="s">
        <v>184</v>
      </c>
      <c r="D1195">
        <v>9</v>
      </c>
      <c r="E1195">
        <v>948</v>
      </c>
      <c r="F1195" t="s">
        <v>1053</v>
      </c>
      <c r="G1195">
        <v>-40</v>
      </c>
      <c r="H1195" s="32">
        <v>37146</v>
      </c>
      <c r="I1195" t="s">
        <v>19</v>
      </c>
      <c r="J1195" t="s">
        <v>25</v>
      </c>
      <c r="K1195" t="s">
        <v>25</v>
      </c>
      <c r="L1195" s="133" t="s">
        <v>464</v>
      </c>
      <c r="M1195" t="s">
        <v>50</v>
      </c>
      <c r="N1195" s="32">
        <v>45113</v>
      </c>
      <c r="O1195" t="s">
        <v>26</v>
      </c>
      <c r="P1195" s="32">
        <v>40445</v>
      </c>
      <c r="Q1195" t="s">
        <v>1064</v>
      </c>
      <c r="R1195" s="32">
        <v>44593</v>
      </c>
    </row>
    <row r="1196" spans="1:17" ht="12.75">
      <c r="A1196">
        <v>7115456</v>
      </c>
      <c r="B1196" t="s">
        <v>871</v>
      </c>
      <c r="C1196" t="s">
        <v>314</v>
      </c>
      <c r="D1196">
        <v>5</v>
      </c>
      <c r="E1196">
        <v>500</v>
      </c>
      <c r="F1196" t="s">
        <v>41</v>
      </c>
      <c r="G1196">
        <v>-11</v>
      </c>
      <c r="H1196" s="32">
        <v>41456</v>
      </c>
      <c r="I1196" t="s">
        <v>19</v>
      </c>
      <c r="K1196" t="s">
        <v>48</v>
      </c>
      <c r="L1196" s="133" t="s">
        <v>471</v>
      </c>
      <c r="M1196" t="s">
        <v>58</v>
      </c>
      <c r="O1196" t="s">
        <v>500</v>
      </c>
      <c r="P1196" s="32">
        <v>44959</v>
      </c>
      <c r="Q1196" t="s">
        <v>132</v>
      </c>
    </row>
    <row r="1197" spans="1:18" ht="12.75">
      <c r="A1197">
        <v>7115228</v>
      </c>
      <c r="B1197" t="s">
        <v>1692</v>
      </c>
      <c r="C1197" t="s">
        <v>1645</v>
      </c>
      <c r="D1197">
        <v>5</v>
      </c>
      <c r="E1197">
        <v>523</v>
      </c>
      <c r="F1197" t="s">
        <v>1065</v>
      </c>
      <c r="G1197">
        <v>-60</v>
      </c>
      <c r="H1197" s="32">
        <v>24020</v>
      </c>
      <c r="I1197" t="s">
        <v>19</v>
      </c>
      <c r="K1197" t="s">
        <v>25</v>
      </c>
      <c r="L1197" s="133" t="s">
        <v>434</v>
      </c>
      <c r="M1197" t="s">
        <v>20</v>
      </c>
      <c r="O1197" t="s">
        <v>500</v>
      </c>
      <c r="P1197" s="32">
        <v>44827</v>
      </c>
      <c r="Q1197" t="s">
        <v>27</v>
      </c>
      <c r="R1197" s="32">
        <v>44826</v>
      </c>
    </row>
    <row r="1198" spans="1:17" ht="12.75">
      <c r="A1198">
        <v>2113835</v>
      </c>
      <c r="B1198" t="s">
        <v>872</v>
      </c>
      <c r="C1198" t="s">
        <v>873</v>
      </c>
      <c r="D1198">
        <v>5</v>
      </c>
      <c r="E1198">
        <v>500</v>
      </c>
      <c r="F1198" t="s">
        <v>36</v>
      </c>
      <c r="G1198">
        <v>-15</v>
      </c>
      <c r="H1198" s="32">
        <v>40146</v>
      </c>
      <c r="I1198" t="s">
        <v>29</v>
      </c>
      <c r="K1198" t="s">
        <v>48</v>
      </c>
      <c r="L1198" s="133" t="s">
        <v>459</v>
      </c>
      <c r="M1198" t="s">
        <v>344</v>
      </c>
      <c r="O1198" t="s">
        <v>500</v>
      </c>
      <c r="P1198" s="32">
        <v>44516</v>
      </c>
      <c r="Q1198" t="s">
        <v>132</v>
      </c>
    </row>
    <row r="1199" spans="1:17" ht="12.75">
      <c r="A1199">
        <v>7114995</v>
      </c>
      <c r="B1199" t="s">
        <v>1693</v>
      </c>
      <c r="C1199" t="s">
        <v>1040</v>
      </c>
      <c r="D1199">
        <v>5</v>
      </c>
      <c r="E1199">
        <v>500</v>
      </c>
      <c r="F1199" t="s">
        <v>1053</v>
      </c>
      <c r="G1199">
        <v>-40</v>
      </c>
      <c r="H1199" s="32">
        <v>33664</v>
      </c>
      <c r="I1199" t="s">
        <v>29</v>
      </c>
      <c r="K1199" t="s">
        <v>48</v>
      </c>
      <c r="L1199" s="133" t="s">
        <v>439</v>
      </c>
      <c r="M1199" t="s">
        <v>242</v>
      </c>
      <c r="O1199" t="s">
        <v>500</v>
      </c>
      <c r="P1199" s="32">
        <v>44481</v>
      </c>
      <c r="Q1199" t="s">
        <v>546</v>
      </c>
    </row>
    <row r="1200" spans="1:17" ht="12.75">
      <c r="A1200">
        <v>712866</v>
      </c>
      <c r="B1200" t="s">
        <v>1034</v>
      </c>
      <c r="C1200" t="s">
        <v>1071</v>
      </c>
      <c r="D1200">
        <v>5</v>
      </c>
      <c r="E1200">
        <v>500</v>
      </c>
      <c r="F1200" t="s">
        <v>1077</v>
      </c>
      <c r="G1200">
        <v>-80</v>
      </c>
      <c r="H1200" s="32">
        <v>17405</v>
      </c>
      <c r="I1200" t="s">
        <v>19</v>
      </c>
      <c r="J1200" t="s">
        <v>25</v>
      </c>
      <c r="K1200" t="s">
        <v>25</v>
      </c>
      <c r="L1200" s="133" t="s">
        <v>442</v>
      </c>
      <c r="M1200" t="s">
        <v>61</v>
      </c>
      <c r="N1200" s="32">
        <v>45119</v>
      </c>
      <c r="O1200" t="s">
        <v>26</v>
      </c>
      <c r="P1200" s="32">
        <v>37432</v>
      </c>
      <c r="Q1200" t="s">
        <v>546</v>
      </c>
    </row>
    <row r="1201" spans="1:18" ht="12.75">
      <c r="A1201">
        <v>7112026</v>
      </c>
      <c r="B1201" t="s">
        <v>1694</v>
      </c>
      <c r="C1201" t="s">
        <v>1465</v>
      </c>
      <c r="D1201">
        <v>12</v>
      </c>
      <c r="E1201">
        <v>1224</v>
      </c>
      <c r="F1201" t="s">
        <v>1053</v>
      </c>
      <c r="G1201">
        <v>-40</v>
      </c>
      <c r="H1201" s="32">
        <v>37489</v>
      </c>
      <c r="I1201" t="s">
        <v>19</v>
      </c>
      <c r="J1201" t="s">
        <v>25</v>
      </c>
      <c r="K1201" t="s">
        <v>25</v>
      </c>
      <c r="L1201" s="133" t="s">
        <v>438</v>
      </c>
      <c r="M1201" t="s">
        <v>80</v>
      </c>
      <c r="N1201" s="32">
        <v>45189</v>
      </c>
      <c r="O1201" t="s">
        <v>26</v>
      </c>
      <c r="P1201" s="32">
        <v>41199</v>
      </c>
      <c r="Q1201" t="s">
        <v>1064</v>
      </c>
      <c r="R1201" s="32">
        <v>44961</v>
      </c>
    </row>
    <row r="1202" spans="1:18" ht="12.75">
      <c r="A1202">
        <v>7114777</v>
      </c>
      <c r="B1202" t="s">
        <v>1261</v>
      </c>
      <c r="C1202" t="s">
        <v>177</v>
      </c>
      <c r="D1202">
        <v>5</v>
      </c>
      <c r="E1202">
        <v>500</v>
      </c>
      <c r="F1202" t="s">
        <v>1053</v>
      </c>
      <c r="G1202">
        <v>-40</v>
      </c>
      <c r="H1202" s="32">
        <v>33331</v>
      </c>
      <c r="I1202" t="s">
        <v>19</v>
      </c>
      <c r="J1202" t="s">
        <v>25</v>
      </c>
      <c r="K1202" t="s">
        <v>25</v>
      </c>
      <c r="L1202" s="133" t="s">
        <v>436</v>
      </c>
      <c r="M1202" t="s">
        <v>84</v>
      </c>
      <c r="N1202" s="32">
        <v>45206</v>
      </c>
      <c r="O1202" t="s">
        <v>26</v>
      </c>
      <c r="P1202" s="32">
        <v>43846</v>
      </c>
      <c r="Q1202" t="s">
        <v>1064</v>
      </c>
      <c r="R1202" s="32">
        <v>44929</v>
      </c>
    </row>
    <row r="1203" spans="1:18" ht="12.75">
      <c r="A1203">
        <v>7114720</v>
      </c>
      <c r="B1203" t="s">
        <v>1695</v>
      </c>
      <c r="C1203" t="s">
        <v>1113</v>
      </c>
      <c r="D1203">
        <v>5</v>
      </c>
      <c r="E1203">
        <v>500</v>
      </c>
      <c r="F1203" t="s">
        <v>1054</v>
      </c>
      <c r="G1203">
        <v>-50</v>
      </c>
      <c r="H1203" s="32">
        <v>30526</v>
      </c>
      <c r="I1203" t="s">
        <v>19</v>
      </c>
      <c r="J1203" t="s">
        <v>25</v>
      </c>
      <c r="K1203" t="s">
        <v>25</v>
      </c>
      <c r="L1203" s="133" t="s">
        <v>434</v>
      </c>
      <c r="M1203" t="s">
        <v>20</v>
      </c>
      <c r="N1203" s="32">
        <v>45251</v>
      </c>
      <c r="O1203" t="s">
        <v>26</v>
      </c>
      <c r="P1203" s="32">
        <v>43772</v>
      </c>
      <c r="Q1203" t="s">
        <v>27</v>
      </c>
      <c r="R1203" s="32">
        <v>45251</v>
      </c>
    </row>
    <row r="1204" spans="1:18" ht="12.75">
      <c r="A1204">
        <v>7115588</v>
      </c>
      <c r="B1204" t="s">
        <v>301</v>
      </c>
      <c r="C1204" t="s">
        <v>1130</v>
      </c>
      <c r="D1204">
        <v>5</v>
      </c>
      <c r="E1204">
        <v>500</v>
      </c>
      <c r="F1204" t="s">
        <v>1065</v>
      </c>
      <c r="G1204">
        <v>-60</v>
      </c>
      <c r="H1204" s="32">
        <v>26641</v>
      </c>
      <c r="I1204" t="s">
        <v>19</v>
      </c>
      <c r="J1204" t="s">
        <v>48</v>
      </c>
      <c r="L1204" s="133" t="s">
        <v>446</v>
      </c>
      <c r="M1204" t="s">
        <v>66</v>
      </c>
      <c r="N1204" s="32">
        <v>45206</v>
      </c>
      <c r="O1204" t="s">
        <v>26</v>
      </c>
      <c r="P1204" s="32">
        <v>45206</v>
      </c>
      <c r="Q1204" t="s">
        <v>27</v>
      </c>
      <c r="R1204" s="32">
        <v>45190</v>
      </c>
    </row>
    <row r="1205" spans="1:17" ht="12.75">
      <c r="A1205">
        <v>7115164</v>
      </c>
      <c r="B1205" t="s">
        <v>301</v>
      </c>
      <c r="C1205" t="s">
        <v>302</v>
      </c>
      <c r="D1205">
        <v>5</v>
      </c>
      <c r="E1205">
        <v>500</v>
      </c>
      <c r="F1205" t="s">
        <v>37</v>
      </c>
      <c r="G1205">
        <v>-12</v>
      </c>
      <c r="H1205" s="32">
        <v>41164</v>
      </c>
      <c r="I1205" t="s">
        <v>19</v>
      </c>
      <c r="J1205" t="s">
        <v>25</v>
      </c>
      <c r="K1205" t="s">
        <v>25</v>
      </c>
      <c r="L1205" s="133" t="s">
        <v>446</v>
      </c>
      <c r="M1205" t="s">
        <v>66</v>
      </c>
      <c r="N1205" s="32">
        <v>45199</v>
      </c>
      <c r="O1205" t="s">
        <v>26</v>
      </c>
      <c r="P1205" s="32">
        <v>44807</v>
      </c>
      <c r="Q1205" t="s">
        <v>132</v>
      </c>
    </row>
    <row r="1206" spans="1:18" ht="12.75">
      <c r="A1206">
        <v>7115323</v>
      </c>
      <c r="B1206" t="s">
        <v>874</v>
      </c>
      <c r="C1206" t="s">
        <v>55</v>
      </c>
      <c r="D1206">
        <v>5</v>
      </c>
      <c r="E1206">
        <v>500</v>
      </c>
      <c r="F1206" t="s">
        <v>41</v>
      </c>
      <c r="G1206">
        <v>-11</v>
      </c>
      <c r="H1206" s="32">
        <v>41476</v>
      </c>
      <c r="I1206" t="s">
        <v>19</v>
      </c>
      <c r="K1206" t="s">
        <v>25</v>
      </c>
      <c r="L1206" s="133" t="s">
        <v>446</v>
      </c>
      <c r="M1206" t="s">
        <v>66</v>
      </c>
      <c r="O1206" t="s">
        <v>500</v>
      </c>
      <c r="P1206" s="32">
        <v>44851</v>
      </c>
      <c r="Q1206" t="s">
        <v>27</v>
      </c>
      <c r="R1206" s="32">
        <v>44825</v>
      </c>
    </row>
    <row r="1207" spans="1:17" ht="12.75">
      <c r="A1207">
        <v>7115406</v>
      </c>
      <c r="B1207" t="s">
        <v>875</v>
      </c>
      <c r="C1207" t="s">
        <v>287</v>
      </c>
      <c r="D1207">
        <v>5</v>
      </c>
      <c r="E1207">
        <v>500</v>
      </c>
      <c r="F1207" t="s">
        <v>36</v>
      </c>
      <c r="G1207">
        <v>-15</v>
      </c>
      <c r="H1207" s="32">
        <v>39993</v>
      </c>
      <c r="I1207" t="s">
        <v>29</v>
      </c>
      <c r="K1207" t="s">
        <v>48</v>
      </c>
      <c r="L1207" s="133" t="s">
        <v>471</v>
      </c>
      <c r="M1207" t="s">
        <v>58</v>
      </c>
      <c r="O1207" t="s">
        <v>500</v>
      </c>
      <c r="P1207" s="32">
        <v>44889</v>
      </c>
      <c r="Q1207" t="s">
        <v>132</v>
      </c>
    </row>
    <row r="1208" spans="1:18" ht="12.75">
      <c r="A1208">
        <v>2115212</v>
      </c>
      <c r="B1208" t="s">
        <v>1696</v>
      </c>
      <c r="C1208" t="s">
        <v>635</v>
      </c>
      <c r="D1208">
        <v>5</v>
      </c>
      <c r="E1208">
        <v>500</v>
      </c>
      <c r="F1208" t="s">
        <v>1065</v>
      </c>
      <c r="G1208">
        <v>-60</v>
      </c>
      <c r="H1208" s="32">
        <v>23499</v>
      </c>
      <c r="I1208" t="s">
        <v>29</v>
      </c>
      <c r="J1208" t="s">
        <v>48</v>
      </c>
      <c r="L1208" s="133" t="s">
        <v>1055</v>
      </c>
      <c r="M1208" t="s">
        <v>1056</v>
      </c>
      <c r="N1208" s="32">
        <v>45191</v>
      </c>
      <c r="O1208" t="s">
        <v>26</v>
      </c>
      <c r="P1208" s="32">
        <v>45191</v>
      </c>
      <c r="Q1208" t="s">
        <v>27</v>
      </c>
      <c r="R1208" s="32">
        <v>45013</v>
      </c>
    </row>
    <row r="1209" spans="1:17" ht="12.75">
      <c r="A1209">
        <v>7115230</v>
      </c>
      <c r="B1209" t="s">
        <v>876</v>
      </c>
      <c r="C1209" t="s">
        <v>877</v>
      </c>
      <c r="D1209">
        <v>5</v>
      </c>
      <c r="E1209">
        <v>500</v>
      </c>
      <c r="F1209" t="s">
        <v>36</v>
      </c>
      <c r="G1209">
        <v>-15</v>
      </c>
      <c r="H1209" s="32">
        <v>39920</v>
      </c>
      <c r="I1209" t="s">
        <v>29</v>
      </c>
      <c r="K1209" t="s">
        <v>48</v>
      </c>
      <c r="L1209" s="133" t="s">
        <v>464</v>
      </c>
      <c r="M1209" t="s">
        <v>50</v>
      </c>
      <c r="O1209" t="s">
        <v>500</v>
      </c>
      <c r="P1209" s="32">
        <v>44828</v>
      </c>
      <c r="Q1209" t="s">
        <v>132</v>
      </c>
    </row>
    <row r="1210" spans="1:17" ht="12.75">
      <c r="A1210">
        <v>7113461</v>
      </c>
      <c r="B1210" t="s">
        <v>303</v>
      </c>
      <c r="C1210" t="s">
        <v>304</v>
      </c>
      <c r="D1210">
        <v>5</v>
      </c>
      <c r="E1210">
        <v>500</v>
      </c>
      <c r="F1210" t="s">
        <v>24</v>
      </c>
      <c r="G1210">
        <v>-14</v>
      </c>
      <c r="H1210" s="32">
        <v>40289</v>
      </c>
      <c r="I1210" t="s">
        <v>19</v>
      </c>
      <c r="J1210" t="s">
        <v>25</v>
      </c>
      <c r="K1210" t="s">
        <v>48</v>
      </c>
      <c r="L1210" s="133" t="s">
        <v>441</v>
      </c>
      <c r="M1210" t="s">
        <v>88</v>
      </c>
      <c r="N1210" s="32">
        <v>45191</v>
      </c>
      <c r="O1210" t="s">
        <v>26</v>
      </c>
      <c r="P1210" s="32">
        <v>42312</v>
      </c>
      <c r="Q1210" t="s">
        <v>132</v>
      </c>
    </row>
    <row r="1211" spans="1:18" ht="12.75">
      <c r="A1211">
        <v>3012455</v>
      </c>
      <c r="B1211" t="s">
        <v>1697</v>
      </c>
      <c r="C1211" t="s">
        <v>1277</v>
      </c>
      <c r="D1211">
        <v>6</v>
      </c>
      <c r="E1211">
        <v>617</v>
      </c>
      <c r="F1211" t="s">
        <v>1058</v>
      </c>
      <c r="G1211">
        <v>-70</v>
      </c>
      <c r="H1211" s="32">
        <v>19828</v>
      </c>
      <c r="I1211" t="s">
        <v>19</v>
      </c>
      <c r="J1211" t="s">
        <v>25</v>
      </c>
      <c r="K1211" t="s">
        <v>25</v>
      </c>
      <c r="L1211" s="133" t="s">
        <v>438</v>
      </c>
      <c r="M1211" t="s">
        <v>80</v>
      </c>
      <c r="N1211" s="32">
        <v>45184</v>
      </c>
      <c r="O1211" t="s">
        <v>26</v>
      </c>
      <c r="P1211" s="32">
        <v>41535</v>
      </c>
      <c r="Q1211" t="s">
        <v>27</v>
      </c>
      <c r="R1211" s="32">
        <v>45149</v>
      </c>
    </row>
    <row r="1212" spans="1:18" ht="12.75">
      <c r="A1212">
        <v>2111051</v>
      </c>
      <c r="B1212" t="s">
        <v>1698</v>
      </c>
      <c r="C1212" t="s">
        <v>801</v>
      </c>
      <c r="D1212">
        <v>11</v>
      </c>
      <c r="E1212">
        <v>1149</v>
      </c>
      <c r="F1212" t="s">
        <v>1054</v>
      </c>
      <c r="G1212">
        <v>-50</v>
      </c>
      <c r="H1212" s="32">
        <v>29621</v>
      </c>
      <c r="I1212" t="s">
        <v>19</v>
      </c>
      <c r="K1212" t="s">
        <v>25</v>
      </c>
      <c r="L1212" s="133" t="s">
        <v>446</v>
      </c>
      <c r="M1212" t="s">
        <v>66</v>
      </c>
      <c r="O1212" t="s">
        <v>500</v>
      </c>
      <c r="P1212" s="32">
        <v>41582</v>
      </c>
      <c r="Q1212" t="s">
        <v>1064</v>
      </c>
      <c r="R1212" s="32">
        <v>44090</v>
      </c>
    </row>
    <row r="1213" spans="1:18" ht="12.75">
      <c r="A1213">
        <v>7111904</v>
      </c>
      <c r="B1213" t="s">
        <v>1699</v>
      </c>
      <c r="C1213" t="s">
        <v>145</v>
      </c>
      <c r="D1213">
        <v>6</v>
      </c>
      <c r="E1213">
        <v>611</v>
      </c>
      <c r="F1213" t="s">
        <v>1053</v>
      </c>
      <c r="G1213">
        <v>-40</v>
      </c>
      <c r="H1213" s="32">
        <v>37412</v>
      </c>
      <c r="I1213" t="s">
        <v>19</v>
      </c>
      <c r="J1213" t="s">
        <v>25</v>
      </c>
      <c r="L1213" s="133" t="s">
        <v>453</v>
      </c>
      <c r="M1213" t="s">
        <v>384</v>
      </c>
      <c r="N1213" s="32">
        <v>45359</v>
      </c>
      <c r="O1213" t="s">
        <v>26</v>
      </c>
      <c r="P1213" s="32">
        <v>41175</v>
      </c>
      <c r="Q1213" t="s">
        <v>27</v>
      </c>
      <c r="R1213" s="32">
        <v>45274</v>
      </c>
    </row>
    <row r="1214" spans="1:18" ht="12.75">
      <c r="A1214">
        <v>7111903</v>
      </c>
      <c r="B1214" t="s">
        <v>1699</v>
      </c>
      <c r="C1214" t="s">
        <v>293</v>
      </c>
      <c r="D1214">
        <v>5</v>
      </c>
      <c r="E1214">
        <v>500</v>
      </c>
      <c r="F1214" t="s">
        <v>1065</v>
      </c>
      <c r="G1214">
        <v>-60</v>
      </c>
      <c r="H1214" s="32">
        <v>25750</v>
      </c>
      <c r="I1214" t="s">
        <v>19</v>
      </c>
      <c r="J1214" t="s">
        <v>48</v>
      </c>
      <c r="K1214" t="s">
        <v>48</v>
      </c>
      <c r="L1214" s="133" t="s">
        <v>453</v>
      </c>
      <c r="M1214" t="s">
        <v>384</v>
      </c>
      <c r="N1214" s="32">
        <v>45190</v>
      </c>
      <c r="O1214" t="s">
        <v>26</v>
      </c>
      <c r="P1214" s="32">
        <v>41175</v>
      </c>
      <c r="Q1214" t="s">
        <v>1064</v>
      </c>
      <c r="R1214" s="32">
        <v>44896</v>
      </c>
    </row>
    <row r="1215" spans="1:18" ht="12.75">
      <c r="A1215">
        <v>7115153</v>
      </c>
      <c r="B1215" t="s">
        <v>1700</v>
      </c>
      <c r="C1215" t="s">
        <v>1579</v>
      </c>
      <c r="D1215">
        <v>5</v>
      </c>
      <c r="E1215">
        <v>540</v>
      </c>
      <c r="F1215" t="s">
        <v>1054</v>
      </c>
      <c r="G1215">
        <v>-50</v>
      </c>
      <c r="H1215" s="32">
        <v>28220</v>
      </c>
      <c r="I1215" t="s">
        <v>19</v>
      </c>
      <c r="J1215" t="s">
        <v>25</v>
      </c>
      <c r="K1215" t="s">
        <v>25</v>
      </c>
      <c r="L1215" s="133" t="s">
        <v>435</v>
      </c>
      <c r="M1215" t="s">
        <v>208</v>
      </c>
      <c r="N1215" s="32">
        <v>45192</v>
      </c>
      <c r="O1215" t="s">
        <v>26</v>
      </c>
      <c r="P1215" s="32">
        <v>44661</v>
      </c>
      <c r="Q1215" t="s">
        <v>27</v>
      </c>
      <c r="R1215" s="32">
        <v>45174</v>
      </c>
    </row>
    <row r="1216" spans="1:18" ht="12.75">
      <c r="A1216">
        <v>219730</v>
      </c>
      <c r="B1216" t="s">
        <v>1701</v>
      </c>
      <c r="C1216" t="s">
        <v>670</v>
      </c>
      <c r="D1216">
        <v>6</v>
      </c>
      <c r="E1216">
        <v>671</v>
      </c>
      <c r="F1216" t="s">
        <v>1053</v>
      </c>
      <c r="G1216">
        <v>-40</v>
      </c>
      <c r="H1216" s="32">
        <v>37517</v>
      </c>
      <c r="I1216" t="s">
        <v>29</v>
      </c>
      <c r="J1216" t="s">
        <v>25</v>
      </c>
      <c r="K1216" t="s">
        <v>25</v>
      </c>
      <c r="L1216" s="133" t="s">
        <v>1055</v>
      </c>
      <c r="M1216" t="s">
        <v>1056</v>
      </c>
      <c r="N1216" s="32">
        <v>45172</v>
      </c>
      <c r="O1216" t="s">
        <v>26</v>
      </c>
      <c r="P1216" s="32">
        <v>40085</v>
      </c>
      <c r="Q1216" t="s">
        <v>1064</v>
      </c>
      <c r="R1216" s="32">
        <v>44454</v>
      </c>
    </row>
    <row r="1217" spans="1:18" ht="12.75">
      <c r="A1217">
        <v>717963</v>
      </c>
      <c r="B1217" t="s">
        <v>1701</v>
      </c>
      <c r="C1217" t="s">
        <v>1147</v>
      </c>
      <c r="D1217">
        <v>5</v>
      </c>
      <c r="E1217">
        <v>500</v>
      </c>
      <c r="F1217" t="s">
        <v>1058</v>
      </c>
      <c r="G1217">
        <v>-70</v>
      </c>
      <c r="H1217" s="32">
        <v>23296</v>
      </c>
      <c r="I1217" t="s">
        <v>19</v>
      </c>
      <c r="J1217" t="s">
        <v>48</v>
      </c>
      <c r="L1217" s="133" t="s">
        <v>471</v>
      </c>
      <c r="M1217" t="s">
        <v>58</v>
      </c>
      <c r="N1217" s="32">
        <v>45324</v>
      </c>
      <c r="O1217" t="s">
        <v>26</v>
      </c>
      <c r="P1217" s="32">
        <v>38544</v>
      </c>
      <c r="Q1217" t="s">
        <v>27</v>
      </c>
      <c r="R1217" s="32">
        <v>45322</v>
      </c>
    </row>
    <row r="1218" spans="1:18" ht="12.75">
      <c r="A1218">
        <v>218538</v>
      </c>
      <c r="B1218" t="s">
        <v>1701</v>
      </c>
      <c r="C1218" t="s">
        <v>646</v>
      </c>
      <c r="D1218">
        <v>18</v>
      </c>
      <c r="E1218">
        <v>1822</v>
      </c>
      <c r="F1218" t="s">
        <v>1053</v>
      </c>
      <c r="G1218">
        <v>-40</v>
      </c>
      <c r="H1218" s="32">
        <v>35750</v>
      </c>
      <c r="I1218" t="s">
        <v>19</v>
      </c>
      <c r="J1218" t="s">
        <v>25</v>
      </c>
      <c r="K1218" t="s">
        <v>25</v>
      </c>
      <c r="L1218" s="133" t="s">
        <v>1055</v>
      </c>
      <c r="M1218" t="s">
        <v>1056</v>
      </c>
      <c r="N1218" s="32">
        <v>45114</v>
      </c>
      <c r="O1218" t="s">
        <v>26</v>
      </c>
      <c r="P1218" s="32">
        <v>38622</v>
      </c>
      <c r="Q1218" t="s">
        <v>27</v>
      </c>
      <c r="R1218" s="32">
        <v>45162</v>
      </c>
    </row>
    <row r="1219" spans="1:17" ht="12.75">
      <c r="A1219">
        <v>7115457</v>
      </c>
      <c r="B1219" t="s">
        <v>878</v>
      </c>
      <c r="C1219" t="s">
        <v>380</v>
      </c>
      <c r="D1219">
        <v>5</v>
      </c>
      <c r="E1219">
        <v>500</v>
      </c>
      <c r="F1219" t="s">
        <v>448</v>
      </c>
      <c r="G1219">
        <v>-10</v>
      </c>
      <c r="H1219" s="32">
        <v>41661</v>
      </c>
      <c r="I1219" t="s">
        <v>29</v>
      </c>
      <c r="K1219" t="s">
        <v>48</v>
      </c>
      <c r="L1219" s="133" t="s">
        <v>471</v>
      </c>
      <c r="M1219" t="s">
        <v>58</v>
      </c>
      <c r="O1219" t="s">
        <v>500</v>
      </c>
      <c r="P1219" s="32">
        <v>44959</v>
      </c>
      <c r="Q1219" t="s">
        <v>132</v>
      </c>
    </row>
    <row r="1220" spans="1:18" ht="12.75">
      <c r="A1220">
        <v>7115196</v>
      </c>
      <c r="B1220" t="s">
        <v>1702</v>
      </c>
      <c r="C1220" t="s">
        <v>1141</v>
      </c>
      <c r="D1220">
        <v>5</v>
      </c>
      <c r="E1220">
        <v>500</v>
      </c>
      <c r="F1220" t="s">
        <v>1058</v>
      </c>
      <c r="G1220">
        <v>-70</v>
      </c>
      <c r="H1220" s="32">
        <v>19932</v>
      </c>
      <c r="I1220" t="s">
        <v>29</v>
      </c>
      <c r="J1220" t="s">
        <v>48</v>
      </c>
      <c r="K1220" t="s">
        <v>48</v>
      </c>
      <c r="L1220" s="133" t="s">
        <v>438</v>
      </c>
      <c r="M1220" t="s">
        <v>80</v>
      </c>
      <c r="N1220" s="32">
        <v>45181</v>
      </c>
      <c r="O1220" t="s">
        <v>26</v>
      </c>
      <c r="P1220" s="32">
        <v>44820</v>
      </c>
      <c r="Q1220" t="s">
        <v>1064</v>
      </c>
      <c r="R1220" s="32">
        <v>44818</v>
      </c>
    </row>
    <row r="1221" spans="1:17" ht="12.75">
      <c r="A1221">
        <v>7115684</v>
      </c>
      <c r="B1221" t="s">
        <v>1703</v>
      </c>
      <c r="C1221" t="s">
        <v>1300</v>
      </c>
      <c r="D1221">
        <v>5</v>
      </c>
      <c r="E1221">
        <v>500</v>
      </c>
      <c r="F1221" t="s">
        <v>1065</v>
      </c>
      <c r="G1221">
        <v>-60</v>
      </c>
      <c r="H1221" s="32">
        <v>24427</v>
      </c>
      <c r="I1221" t="s">
        <v>19</v>
      </c>
      <c r="J1221" t="s">
        <v>48</v>
      </c>
      <c r="L1221" s="133" t="s">
        <v>440</v>
      </c>
      <c r="M1221" t="s">
        <v>73</v>
      </c>
      <c r="N1221" s="32">
        <v>45265</v>
      </c>
      <c r="O1221" t="s">
        <v>26</v>
      </c>
      <c r="P1221" s="32">
        <v>45265</v>
      </c>
      <c r="Q1221" t="s">
        <v>546</v>
      </c>
    </row>
    <row r="1222" spans="1:17" ht="12.75">
      <c r="A1222">
        <v>7115466</v>
      </c>
      <c r="B1222" t="s">
        <v>879</v>
      </c>
      <c r="C1222" t="s">
        <v>880</v>
      </c>
      <c r="D1222">
        <v>5</v>
      </c>
      <c r="E1222">
        <v>500</v>
      </c>
      <c r="F1222" t="s">
        <v>37</v>
      </c>
      <c r="G1222">
        <v>-12</v>
      </c>
      <c r="H1222" s="32">
        <v>41095</v>
      </c>
      <c r="I1222" t="s">
        <v>19</v>
      </c>
      <c r="K1222" t="s">
        <v>48</v>
      </c>
      <c r="L1222" s="133" t="s">
        <v>471</v>
      </c>
      <c r="M1222" t="s">
        <v>58</v>
      </c>
      <c r="O1222" t="s">
        <v>500</v>
      </c>
      <c r="P1222" s="32">
        <v>44993</v>
      </c>
      <c r="Q1222" t="s">
        <v>132</v>
      </c>
    </row>
    <row r="1223" spans="1:18" ht="12.75">
      <c r="A1223">
        <v>7115705</v>
      </c>
      <c r="B1223" t="s">
        <v>1035</v>
      </c>
      <c r="C1223" t="s">
        <v>1152</v>
      </c>
      <c r="D1223">
        <v>5</v>
      </c>
      <c r="E1223">
        <v>500</v>
      </c>
      <c r="F1223" t="s">
        <v>1054</v>
      </c>
      <c r="G1223">
        <v>-50</v>
      </c>
      <c r="H1223" s="32">
        <v>30454</v>
      </c>
      <c r="I1223" t="s">
        <v>29</v>
      </c>
      <c r="J1223" t="s">
        <v>48</v>
      </c>
      <c r="L1223" s="133" t="s">
        <v>446</v>
      </c>
      <c r="M1223" t="s">
        <v>66</v>
      </c>
      <c r="N1223" s="32">
        <v>45279</v>
      </c>
      <c r="O1223" t="s">
        <v>26</v>
      </c>
      <c r="P1223" s="32">
        <v>45279</v>
      </c>
      <c r="Q1223" t="s">
        <v>27</v>
      </c>
      <c r="R1223" s="32">
        <v>45239</v>
      </c>
    </row>
    <row r="1224" spans="1:17" ht="12.75">
      <c r="A1224">
        <v>7115703</v>
      </c>
      <c r="B1224" t="s">
        <v>1704</v>
      </c>
      <c r="C1224" t="s">
        <v>933</v>
      </c>
      <c r="D1224">
        <v>5</v>
      </c>
      <c r="E1224">
        <v>500</v>
      </c>
      <c r="F1224" t="s">
        <v>1053</v>
      </c>
      <c r="G1224">
        <v>-40</v>
      </c>
      <c r="H1224" s="32">
        <v>34848</v>
      </c>
      <c r="I1224" t="s">
        <v>19</v>
      </c>
      <c r="J1224" t="s">
        <v>48</v>
      </c>
      <c r="L1224" s="133" t="s">
        <v>440</v>
      </c>
      <c r="M1224" t="s">
        <v>73</v>
      </c>
      <c r="N1224" s="32">
        <v>45277</v>
      </c>
      <c r="O1224" t="s">
        <v>26</v>
      </c>
      <c r="P1224" s="32">
        <v>45277</v>
      </c>
      <c r="Q1224" t="s">
        <v>546</v>
      </c>
    </row>
    <row r="1225" spans="1:17" ht="12.75">
      <c r="A1225">
        <v>7115015</v>
      </c>
      <c r="B1225" t="s">
        <v>881</v>
      </c>
      <c r="C1225" t="s">
        <v>882</v>
      </c>
      <c r="D1225">
        <v>5</v>
      </c>
      <c r="E1225">
        <v>500</v>
      </c>
      <c r="F1225" t="s">
        <v>24</v>
      </c>
      <c r="G1225">
        <v>-14</v>
      </c>
      <c r="H1225" s="32">
        <v>40527</v>
      </c>
      <c r="I1225" t="s">
        <v>19</v>
      </c>
      <c r="K1225" t="s">
        <v>48</v>
      </c>
      <c r="L1225" s="133" t="s">
        <v>441</v>
      </c>
      <c r="M1225" t="s">
        <v>88</v>
      </c>
      <c r="O1225" t="s">
        <v>500</v>
      </c>
      <c r="P1225" s="32">
        <v>44489</v>
      </c>
      <c r="Q1225" t="s">
        <v>132</v>
      </c>
    </row>
    <row r="1226" spans="1:18" ht="12.75">
      <c r="A1226">
        <v>7115281</v>
      </c>
      <c r="B1226" t="s">
        <v>1705</v>
      </c>
      <c r="C1226" t="s">
        <v>1356</v>
      </c>
      <c r="D1226">
        <v>5</v>
      </c>
      <c r="E1226">
        <v>500</v>
      </c>
      <c r="F1226" t="s">
        <v>1065</v>
      </c>
      <c r="G1226">
        <v>-60</v>
      </c>
      <c r="H1226" s="32">
        <v>24631</v>
      </c>
      <c r="I1226" t="s">
        <v>29</v>
      </c>
      <c r="K1226" t="s">
        <v>48</v>
      </c>
      <c r="L1226" s="133" t="s">
        <v>464</v>
      </c>
      <c r="M1226" t="s">
        <v>50</v>
      </c>
      <c r="O1226" t="s">
        <v>500</v>
      </c>
      <c r="P1226" s="32">
        <v>44843</v>
      </c>
      <c r="Q1226" t="s">
        <v>27</v>
      </c>
      <c r="R1226" s="32">
        <v>44832</v>
      </c>
    </row>
    <row r="1227" spans="1:17" ht="12.75">
      <c r="A1227">
        <v>7115652</v>
      </c>
      <c r="B1227" t="s">
        <v>426</v>
      </c>
      <c r="C1227" t="s">
        <v>259</v>
      </c>
      <c r="D1227">
        <v>5</v>
      </c>
      <c r="E1227">
        <v>500</v>
      </c>
      <c r="F1227" t="s">
        <v>24</v>
      </c>
      <c r="G1227">
        <v>-14</v>
      </c>
      <c r="H1227" s="32">
        <v>40368</v>
      </c>
      <c r="I1227" t="s">
        <v>19</v>
      </c>
      <c r="J1227" t="s">
        <v>25</v>
      </c>
      <c r="L1227" s="133" t="s">
        <v>434</v>
      </c>
      <c r="M1227" t="s">
        <v>20</v>
      </c>
      <c r="N1227" s="32">
        <v>45238</v>
      </c>
      <c r="O1227" t="s">
        <v>26</v>
      </c>
      <c r="P1227" s="32">
        <v>45238</v>
      </c>
      <c r="Q1227" t="s">
        <v>132</v>
      </c>
    </row>
    <row r="1228" spans="1:17" ht="12.75">
      <c r="A1228">
        <v>7115572</v>
      </c>
      <c r="B1228" t="s">
        <v>426</v>
      </c>
      <c r="C1228" t="s">
        <v>185</v>
      </c>
      <c r="D1228">
        <v>5</v>
      </c>
      <c r="E1228">
        <v>500</v>
      </c>
      <c r="F1228" t="s">
        <v>37</v>
      </c>
      <c r="G1228">
        <v>-12</v>
      </c>
      <c r="H1228" s="32">
        <v>40991</v>
      </c>
      <c r="I1228" t="s">
        <v>19</v>
      </c>
      <c r="J1228" t="s">
        <v>25</v>
      </c>
      <c r="L1228" s="133" t="s">
        <v>434</v>
      </c>
      <c r="M1228" t="s">
        <v>20</v>
      </c>
      <c r="N1228" s="32">
        <v>45204</v>
      </c>
      <c r="O1228" t="s">
        <v>26</v>
      </c>
      <c r="P1228" s="32">
        <v>45204</v>
      </c>
      <c r="Q1228" t="s">
        <v>132</v>
      </c>
    </row>
    <row r="1229" spans="1:17" ht="12.75">
      <c r="A1229">
        <v>5432345</v>
      </c>
      <c r="B1229" t="s">
        <v>883</v>
      </c>
      <c r="C1229" t="s">
        <v>35</v>
      </c>
      <c r="D1229">
        <v>5</v>
      </c>
      <c r="E1229">
        <v>540</v>
      </c>
      <c r="F1229" t="s">
        <v>523</v>
      </c>
      <c r="G1229">
        <v>-19</v>
      </c>
      <c r="H1229" s="32">
        <v>38514</v>
      </c>
      <c r="I1229" t="s">
        <v>19</v>
      </c>
      <c r="K1229" t="s">
        <v>25</v>
      </c>
      <c r="L1229" s="133" t="s">
        <v>438</v>
      </c>
      <c r="M1229" t="s">
        <v>80</v>
      </c>
      <c r="O1229" t="s">
        <v>500</v>
      </c>
      <c r="P1229" s="32">
        <v>43043</v>
      </c>
      <c r="Q1229" t="s">
        <v>132</v>
      </c>
    </row>
    <row r="1230" spans="1:18" ht="12.75">
      <c r="A1230">
        <v>7115713</v>
      </c>
      <c r="B1230" t="s">
        <v>1706</v>
      </c>
      <c r="C1230" t="s">
        <v>946</v>
      </c>
      <c r="D1230">
        <v>5</v>
      </c>
      <c r="E1230">
        <v>500</v>
      </c>
      <c r="F1230" t="s">
        <v>1058</v>
      </c>
      <c r="G1230">
        <v>-70</v>
      </c>
      <c r="H1230" s="32">
        <v>21194</v>
      </c>
      <c r="I1230" t="s">
        <v>19</v>
      </c>
      <c r="J1230" t="s">
        <v>48</v>
      </c>
      <c r="L1230" s="133" t="s">
        <v>471</v>
      </c>
      <c r="M1230" t="s">
        <v>58</v>
      </c>
      <c r="N1230" s="32">
        <v>45307</v>
      </c>
      <c r="O1230" t="s">
        <v>26</v>
      </c>
      <c r="P1230" s="32">
        <v>45307</v>
      </c>
      <c r="Q1230" t="s">
        <v>27</v>
      </c>
      <c r="R1230" s="32">
        <v>45259</v>
      </c>
    </row>
    <row r="1231" spans="1:18" ht="12.75">
      <c r="A1231">
        <v>6911049</v>
      </c>
      <c r="B1231" t="s">
        <v>1707</v>
      </c>
      <c r="C1231" t="s">
        <v>963</v>
      </c>
      <c r="D1231">
        <v>10</v>
      </c>
      <c r="E1231">
        <v>1065</v>
      </c>
      <c r="F1231" t="s">
        <v>1053</v>
      </c>
      <c r="G1231">
        <v>-40</v>
      </c>
      <c r="H1231" s="32">
        <v>31028</v>
      </c>
      <c r="I1231" t="s">
        <v>19</v>
      </c>
      <c r="J1231" t="s">
        <v>25</v>
      </c>
      <c r="K1231" t="s">
        <v>25</v>
      </c>
      <c r="L1231" s="133" t="s">
        <v>443</v>
      </c>
      <c r="M1231" t="s">
        <v>94</v>
      </c>
      <c r="N1231" s="32">
        <v>45183</v>
      </c>
      <c r="O1231" t="s">
        <v>26</v>
      </c>
      <c r="P1231" s="32">
        <v>37432</v>
      </c>
      <c r="Q1231" t="s">
        <v>1064</v>
      </c>
      <c r="R1231" s="32">
        <v>44461</v>
      </c>
    </row>
    <row r="1232" spans="1:17" ht="12.75">
      <c r="A1232">
        <v>7114796</v>
      </c>
      <c r="B1232" t="s">
        <v>884</v>
      </c>
      <c r="C1232" t="s">
        <v>35</v>
      </c>
      <c r="D1232">
        <v>5</v>
      </c>
      <c r="E1232">
        <v>500</v>
      </c>
      <c r="F1232" t="s">
        <v>36</v>
      </c>
      <c r="G1232">
        <v>-15</v>
      </c>
      <c r="H1232" s="32">
        <v>39995</v>
      </c>
      <c r="I1232" t="s">
        <v>19</v>
      </c>
      <c r="J1232" t="s">
        <v>48</v>
      </c>
      <c r="K1232" t="s">
        <v>25</v>
      </c>
      <c r="L1232" s="133" t="s">
        <v>438</v>
      </c>
      <c r="M1232" t="s">
        <v>80</v>
      </c>
      <c r="N1232" s="32">
        <v>45217</v>
      </c>
      <c r="O1232" t="s">
        <v>26</v>
      </c>
      <c r="P1232" s="32">
        <v>44081</v>
      </c>
      <c r="Q1232" t="s">
        <v>132</v>
      </c>
    </row>
    <row r="1233" spans="1:17" ht="12.75">
      <c r="A1233">
        <v>7115252</v>
      </c>
      <c r="B1233" t="s">
        <v>885</v>
      </c>
      <c r="C1233" t="s">
        <v>35</v>
      </c>
      <c r="D1233">
        <v>5</v>
      </c>
      <c r="E1233">
        <v>500</v>
      </c>
      <c r="F1233" t="s">
        <v>24</v>
      </c>
      <c r="G1233">
        <v>-14</v>
      </c>
      <c r="H1233" s="32">
        <v>40320</v>
      </c>
      <c r="I1233" t="s">
        <v>19</v>
      </c>
      <c r="K1233" t="s">
        <v>48</v>
      </c>
      <c r="L1233" s="133" t="s">
        <v>440</v>
      </c>
      <c r="M1233" t="s">
        <v>73</v>
      </c>
      <c r="O1233" t="s">
        <v>500</v>
      </c>
      <c r="P1233" s="32">
        <v>44835</v>
      </c>
      <c r="Q1233" t="s">
        <v>132</v>
      </c>
    </row>
    <row r="1234" spans="1:18" ht="12.75">
      <c r="A1234">
        <v>715946</v>
      </c>
      <c r="B1234" t="s">
        <v>1708</v>
      </c>
      <c r="C1234" t="s">
        <v>1709</v>
      </c>
      <c r="D1234">
        <v>8</v>
      </c>
      <c r="E1234">
        <v>818</v>
      </c>
      <c r="F1234" t="s">
        <v>1058</v>
      </c>
      <c r="G1234">
        <v>-70</v>
      </c>
      <c r="H1234" s="32">
        <v>22264</v>
      </c>
      <c r="I1234" t="s">
        <v>19</v>
      </c>
      <c r="J1234" t="s">
        <v>25</v>
      </c>
      <c r="K1234" t="s">
        <v>25</v>
      </c>
      <c r="L1234" s="133" t="s">
        <v>440</v>
      </c>
      <c r="M1234" t="s">
        <v>73</v>
      </c>
      <c r="N1234" s="32">
        <v>45187</v>
      </c>
      <c r="O1234" t="s">
        <v>26</v>
      </c>
      <c r="P1234" s="32">
        <v>37432</v>
      </c>
      <c r="Q1234" t="s">
        <v>1064</v>
      </c>
      <c r="R1234" s="32">
        <v>44894</v>
      </c>
    </row>
    <row r="1235" spans="1:17" ht="12.75">
      <c r="A1235">
        <v>7114677</v>
      </c>
      <c r="B1235" t="s">
        <v>63</v>
      </c>
      <c r="C1235" t="s">
        <v>34</v>
      </c>
      <c r="D1235">
        <v>5</v>
      </c>
      <c r="E1235">
        <v>549</v>
      </c>
      <c r="F1235" t="s">
        <v>22</v>
      </c>
      <c r="G1235">
        <v>-17</v>
      </c>
      <c r="H1235" s="32">
        <v>39111</v>
      </c>
      <c r="I1235" t="s">
        <v>19</v>
      </c>
      <c r="J1235" t="s">
        <v>25</v>
      </c>
      <c r="K1235" t="s">
        <v>25</v>
      </c>
      <c r="L1235" s="133" t="s">
        <v>442</v>
      </c>
      <c r="M1235" t="s">
        <v>61</v>
      </c>
      <c r="N1235" s="32">
        <v>45178</v>
      </c>
      <c r="O1235" t="s">
        <v>26</v>
      </c>
      <c r="P1235" s="32">
        <v>43752</v>
      </c>
      <c r="Q1235" t="s">
        <v>132</v>
      </c>
    </row>
    <row r="1236" spans="1:18" ht="12.75">
      <c r="A1236">
        <v>7114919</v>
      </c>
      <c r="B1236" t="s">
        <v>886</v>
      </c>
      <c r="C1236" t="s">
        <v>148</v>
      </c>
      <c r="D1236">
        <v>7</v>
      </c>
      <c r="E1236">
        <v>758</v>
      </c>
      <c r="F1236" t="s">
        <v>523</v>
      </c>
      <c r="G1236">
        <v>-19</v>
      </c>
      <c r="H1236" s="32">
        <v>38705</v>
      </c>
      <c r="I1236" t="s">
        <v>19</v>
      </c>
      <c r="J1236" t="s">
        <v>25</v>
      </c>
      <c r="K1236" t="s">
        <v>25</v>
      </c>
      <c r="L1236" s="133" t="s">
        <v>431</v>
      </c>
      <c r="M1236" t="s">
        <v>77</v>
      </c>
      <c r="N1236" s="32">
        <v>45187</v>
      </c>
      <c r="O1236" t="s">
        <v>26</v>
      </c>
      <c r="P1236" s="32">
        <v>44461</v>
      </c>
      <c r="Q1236" t="s">
        <v>27</v>
      </c>
      <c r="R1236" s="32">
        <v>45175</v>
      </c>
    </row>
    <row r="1237" spans="1:17" ht="12.75">
      <c r="A1237">
        <v>7115433</v>
      </c>
      <c r="B1237" t="s">
        <v>359</v>
      </c>
      <c r="C1237" t="s">
        <v>360</v>
      </c>
      <c r="D1237">
        <v>5</v>
      </c>
      <c r="E1237">
        <v>500</v>
      </c>
      <c r="F1237" t="s">
        <v>37</v>
      </c>
      <c r="G1237">
        <v>-12</v>
      </c>
      <c r="H1237" s="32">
        <v>41007</v>
      </c>
      <c r="I1237" t="s">
        <v>19</v>
      </c>
      <c r="J1237" t="s">
        <v>25</v>
      </c>
      <c r="K1237" t="s">
        <v>25</v>
      </c>
      <c r="L1237" s="133" t="s">
        <v>453</v>
      </c>
      <c r="M1237" t="s">
        <v>384</v>
      </c>
      <c r="N1237" s="32">
        <v>45190</v>
      </c>
      <c r="O1237" t="s">
        <v>26</v>
      </c>
      <c r="P1237" s="32">
        <v>44938</v>
      </c>
      <c r="Q1237" t="s">
        <v>132</v>
      </c>
    </row>
    <row r="1238" spans="1:17" ht="12.75">
      <c r="A1238">
        <v>7115520</v>
      </c>
      <c r="B1238" t="s">
        <v>359</v>
      </c>
      <c r="C1238" t="s">
        <v>269</v>
      </c>
      <c r="D1238">
        <v>5</v>
      </c>
      <c r="E1238">
        <v>500</v>
      </c>
      <c r="F1238" t="s">
        <v>36</v>
      </c>
      <c r="G1238">
        <v>-15</v>
      </c>
      <c r="H1238" s="32">
        <v>39847</v>
      </c>
      <c r="I1238" t="s">
        <v>19</v>
      </c>
      <c r="J1238" t="s">
        <v>25</v>
      </c>
      <c r="L1238" s="133" t="s">
        <v>453</v>
      </c>
      <c r="M1238" t="s">
        <v>384</v>
      </c>
      <c r="N1238" s="32">
        <v>45190</v>
      </c>
      <c r="O1238" t="s">
        <v>26</v>
      </c>
      <c r="P1238" s="32">
        <v>45190</v>
      </c>
      <c r="Q1238" t="s">
        <v>132</v>
      </c>
    </row>
    <row r="1239" spans="1:18" ht="12.75">
      <c r="A1239">
        <v>7113328</v>
      </c>
      <c r="B1239" t="s">
        <v>1710</v>
      </c>
      <c r="C1239" t="s">
        <v>322</v>
      </c>
      <c r="D1239">
        <v>5</v>
      </c>
      <c r="E1239">
        <v>500</v>
      </c>
      <c r="F1239" t="s">
        <v>1053</v>
      </c>
      <c r="G1239">
        <v>-40</v>
      </c>
      <c r="H1239" s="32">
        <v>33129</v>
      </c>
      <c r="I1239" t="s">
        <v>19</v>
      </c>
      <c r="K1239" t="s">
        <v>25</v>
      </c>
      <c r="L1239" s="133" t="s">
        <v>524</v>
      </c>
      <c r="M1239" t="s">
        <v>525</v>
      </c>
      <c r="O1239" t="s">
        <v>500</v>
      </c>
      <c r="P1239" s="32">
        <v>42265</v>
      </c>
      <c r="Q1239" t="s">
        <v>1064</v>
      </c>
      <c r="R1239" s="32">
        <v>43844</v>
      </c>
    </row>
    <row r="1240" spans="1:18" ht="12.75">
      <c r="A1240">
        <v>718013</v>
      </c>
      <c r="B1240" t="s">
        <v>1711</v>
      </c>
      <c r="C1240" t="s">
        <v>1072</v>
      </c>
      <c r="D1240">
        <v>9</v>
      </c>
      <c r="E1240">
        <v>994</v>
      </c>
      <c r="F1240" t="s">
        <v>1065</v>
      </c>
      <c r="G1240">
        <v>-60</v>
      </c>
      <c r="H1240" s="32">
        <v>25761</v>
      </c>
      <c r="I1240" t="s">
        <v>19</v>
      </c>
      <c r="J1240" t="s">
        <v>25</v>
      </c>
      <c r="K1240" t="s">
        <v>25</v>
      </c>
      <c r="L1240" s="133" t="s">
        <v>444</v>
      </c>
      <c r="M1240" t="s">
        <v>97</v>
      </c>
      <c r="N1240" s="32">
        <v>45112</v>
      </c>
      <c r="O1240" t="s">
        <v>26</v>
      </c>
      <c r="P1240" s="32">
        <v>38632</v>
      </c>
      <c r="Q1240" t="s">
        <v>1064</v>
      </c>
      <c r="R1240" s="32">
        <v>44804</v>
      </c>
    </row>
    <row r="1241" spans="1:18" ht="12.75">
      <c r="A1241">
        <v>7113600</v>
      </c>
      <c r="B1241" t="s">
        <v>1037</v>
      </c>
      <c r="C1241" t="s">
        <v>240</v>
      </c>
      <c r="D1241">
        <v>5</v>
      </c>
      <c r="E1241">
        <v>500</v>
      </c>
      <c r="F1241" t="s">
        <v>36</v>
      </c>
      <c r="G1241">
        <v>-15</v>
      </c>
      <c r="H1241" s="32">
        <v>39855</v>
      </c>
      <c r="I1241" t="s">
        <v>19</v>
      </c>
      <c r="J1241" t="s">
        <v>48</v>
      </c>
      <c r="L1241" s="133" t="s">
        <v>439</v>
      </c>
      <c r="M1241" t="s">
        <v>242</v>
      </c>
      <c r="N1241" s="32">
        <v>45332</v>
      </c>
      <c r="O1241" t="s">
        <v>26</v>
      </c>
      <c r="P1241" s="32">
        <v>42527</v>
      </c>
      <c r="Q1241" t="s">
        <v>27</v>
      </c>
      <c r="R1241" s="32">
        <v>45359</v>
      </c>
    </row>
    <row r="1242" spans="1:18" ht="12.75">
      <c r="A1242">
        <v>215314</v>
      </c>
      <c r="B1242" t="s">
        <v>1712</v>
      </c>
      <c r="C1242" t="s">
        <v>1713</v>
      </c>
      <c r="D1242">
        <v>8</v>
      </c>
      <c r="E1242">
        <v>851</v>
      </c>
      <c r="F1242" t="s">
        <v>1054</v>
      </c>
      <c r="G1242">
        <v>-50</v>
      </c>
      <c r="H1242" s="32">
        <v>30056</v>
      </c>
      <c r="I1242" t="s">
        <v>19</v>
      </c>
      <c r="J1242" t="s">
        <v>25</v>
      </c>
      <c r="L1242" s="133" t="s">
        <v>1055</v>
      </c>
      <c r="M1242" t="s">
        <v>1056</v>
      </c>
      <c r="N1242" s="32">
        <v>45186</v>
      </c>
      <c r="O1242" t="s">
        <v>26</v>
      </c>
      <c r="P1242" s="32">
        <v>37432</v>
      </c>
      <c r="Q1242" t="s">
        <v>27</v>
      </c>
      <c r="R1242" s="32">
        <v>45183</v>
      </c>
    </row>
    <row r="1243" spans="1:18" ht="12.75">
      <c r="A1243">
        <v>2114153</v>
      </c>
      <c r="B1243" t="s">
        <v>1038</v>
      </c>
      <c r="C1243" t="s">
        <v>1084</v>
      </c>
      <c r="D1243">
        <v>6</v>
      </c>
      <c r="E1243">
        <v>601</v>
      </c>
      <c r="F1243" t="s">
        <v>1053</v>
      </c>
      <c r="G1243">
        <v>-40</v>
      </c>
      <c r="H1243" s="32">
        <v>31304</v>
      </c>
      <c r="I1243" t="s">
        <v>19</v>
      </c>
      <c r="J1243" t="s">
        <v>25</v>
      </c>
      <c r="K1243" t="s">
        <v>25</v>
      </c>
      <c r="L1243" s="133" t="s">
        <v>1055</v>
      </c>
      <c r="M1243" t="s">
        <v>1056</v>
      </c>
      <c r="N1243" s="32">
        <v>45179</v>
      </c>
      <c r="O1243" t="s">
        <v>26</v>
      </c>
      <c r="P1243" s="32">
        <v>44718</v>
      </c>
      <c r="Q1243" t="s">
        <v>1064</v>
      </c>
      <c r="R1243" s="32">
        <v>44691</v>
      </c>
    </row>
    <row r="1244" spans="1:18" ht="12.75">
      <c r="A1244">
        <v>7113704</v>
      </c>
      <c r="B1244" t="s">
        <v>887</v>
      </c>
      <c r="C1244" t="s">
        <v>1074</v>
      </c>
      <c r="D1244">
        <v>7</v>
      </c>
      <c r="E1244">
        <v>706</v>
      </c>
      <c r="F1244" t="s">
        <v>1065</v>
      </c>
      <c r="G1244">
        <v>-60</v>
      </c>
      <c r="H1244" s="32">
        <v>25957</v>
      </c>
      <c r="I1244" t="s">
        <v>19</v>
      </c>
      <c r="J1244" t="s">
        <v>25</v>
      </c>
      <c r="K1244" t="s">
        <v>25</v>
      </c>
      <c r="L1244" s="133" t="s">
        <v>524</v>
      </c>
      <c r="M1244" t="s">
        <v>525</v>
      </c>
      <c r="N1244" s="32">
        <v>45177</v>
      </c>
      <c r="O1244" t="s">
        <v>26</v>
      </c>
      <c r="P1244" s="32">
        <v>42635</v>
      </c>
      <c r="Q1244" t="s">
        <v>1064</v>
      </c>
      <c r="R1244" s="32">
        <v>44456</v>
      </c>
    </row>
    <row r="1245" spans="1:18" ht="12.75">
      <c r="A1245">
        <v>2111929</v>
      </c>
      <c r="B1245" t="s">
        <v>887</v>
      </c>
      <c r="C1245" t="s">
        <v>635</v>
      </c>
      <c r="D1245">
        <v>5</v>
      </c>
      <c r="E1245">
        <v>500</v>
      </c>
      <c r="F1245" t="s">
        <v>1065</v>
      </c>
      <c r="G1245">
        <v>-60</v>
      </c>
      <c r="H1245" s="32">
        <v>25740</v>
      </c>
      <c r="I1245" t="s">
        <v>29</v>
      </c>
      <c r="K1245" t="s">
        <v>48</v>
      </c>
      <c r="L1245" s="133" t="s">
        <v>1055</v>
      </c>
      <c r="M1245" t="s">
        <v>1056</v>
      </c>
      <c r="O1245" t="s">
        <v>500</v>
      </c>
      <c r="P1245" s="32">
        <v>42531</v>
      </c>
      <c r="Q1245" t="s">
        <v>1064</v>
      </c>
      <c r="R1245" s="32">
        <v>44483</v>
      </c>
    </row>
    <row r="1246" spans="1:18" ht="12.75">
      <c r="A1246">
        <v>7115413</v>
      </c>
      <c r="B1246" t="s">
        <v>887</v>
      </c>
      <c r="C1246" t="s">
        <v>888</v>
      </c>
      <c r="D1246">
        <v>5</v>
      </c>
      <c r="E1246">
        <v>500</v>
      </c>
      <c r="F1246" t="s">
        <v>18</v>
      </c>
      <c r="G1246">
        <v>-18</v>
      </c>
      <c r="H1246" s="32">
        <v>38802</v>
      </c>
      <c r="I1246" t="s">
        <v>19</v>
      </c>
      <c r="K1246" t="s">
        <v>48</v>
      </c>
      <c r="L1246" s="133" t="s">
        <v>443</v>
      </c>
      <c r="M1246" t="s">
        <v>94</v>
      </c>
      <c r="O1246" t="s">
        <v>500</v>
      </c>
      <c r="P1246" s="32">
        <v>44903</v>
      </c>
      <c r="Q1246" t="s">
        <v>27</v>
      </c>
      <c r="R1246" s="32">
        <v>44888</v>
      </c>
    </row>
    <row r="1247" spans="1:17" ht="12.75">
      <c r="A1247">
        <v>2112653</v>
      </c>
      <c r="B1247" t="s">
        <v>887</v>
      </c>
      <c r="C1247" t="s">
        <v>1384</v>
      </c>
      <c r="D1247">
        <v>5</v>
      </c>
      <c r="E1247">
        <v>500</v>
      </c>
      <c r="F1247" t="s">
        <v>22</v>
      </c>
      <c r="G1247">
        <v>-17</v>
      </c>
      <c r="H1247" s="32">
        <v>39410</v>
      </c>
      <c r="I1247" t="s">
        <v>19</v>
      </c>
      <c r="K1247" t="s">
        <v>48</v>
      </c>
      <c r="L1247" s="133" t="s">
        <v>1055</v>
      </c>
      <c r="M1247" t="s">
        <v>1056</v>
      </c>
      <c r="O1247" t="s">
        <v>500</v>
      </c>
      <c r="P1247" s="32">
        <v>43351</v>
      </c>
      <c r="Q1247" t="s">
        <v>132</v>
      </c>
    </row>
    <row r="1248" spans="1:17" ht="12.75">
      <c r="A1248">
        <v>7115427</v>
      </c>
      <c r="B1248" t="s">
        <v>350</v>
      </c>
      <c r="C1248" t="s">
        <v>39</v>
      </c>
      <c r="D1248">
        <v>5</v>
      </c>
      <c r="E1248">
        <v>500</v>
      </c>
      <c r="F1248" t="s">
        <v>36</v>
      </c>
      <c r="G1248">
        <v>-15</v>
      </c>
      <c r="H1248" s="32">
        <v>40139</v>
      </c>
      <c r="I1248" t="s">
        <v>19</v>
      </c>
      <c r="J1248" t="s">
        <v>25</v>
      </c>
      <c r="K1248" t="s">
        <v>25</v>
      </c>
      <c r="L1248" s="133" t="s">
        <v>431</v>
      </c>
      <c r="M1248" t="s">
        <v>77</v>
      </c>
      <c r="N1248" s="32">
        <v>45187</v>
      </c>
      <c r="O1248" t="s">
        <v>26</v>
      </c>
      <c r="P1248" s="32">
        <v>44931</v>
      </c>
      <c r="Q1248" t="s">
        <v>132</v>
      </c>
    </row>
    <row r="1249" spans="1:18" ht="12.75">
      <c r="A1249">
        <v>6224245</v>
      </c>
      <c r="B1249" t="s">
        <v>1714</v>
      </c>
      <c r="C1249" t="s">
        <v>34</v>
      </c>
      <c r="D1249">
        <v>5</v>
      </c>
      <c r="E1249">
        <v>536</v>
      </c>
      <c r="F1249" t="s">
        <v>1053</v>
      </c>
      <c r="G1249">
        <v>-40</v>
      </c>
      <c r="H1249" s="32">
        <v>34319</v>
      </c>
      <c r="I1249" t="s">
        <v>19</v>
      </c>
      <c r="J1249" t="s">
        <v>25</v>
      </c>
      <c r="K1249" t="s">
        <v>25</v>
      </c>
      <c r="L1249" s="133" t="s">
        <v>434</v>
      </c>
      <c r="M1249" t="s">
        <v>20</v>
      </c>
      <c r="N1249" s="32">
        <v>45185</v>
      </c>
      <c r="O1249" t="s">
        <v>26</v>
      </c>
      <c r="P1249" s="32">
        <v>40447</v>
      </c>
      <c r="Q1249" t="s">
        <v>1064</v>
      </c>
      <c r="R1249" s="32">
        <v>44804</v>
      </c>
    </row>
    <row r="1250" spans="1:18" ht="12.75">
      <c r="A1250">
        <v>719119</v>
      </c>
      <c r="B1250" t="s">
        <v>1715</v>
      </c>
      <c r="C1250" t="s">
        <v>44</v>
      </c>
      <c r="D1250">
        <v>5</v>
      </c>
      <c r="E1250">
        <v>500</v>
      </c>
      <c r="F1250" t="s">
        <v>1077</v>
      </c>
      <c r="G1250">
        <v>-80</v>
      </c>
      <c r="H1250" s="32">
        <v>18795</v>
      </c>
      <c r="I1250" t="s">
        <v>19</v>
      </c>
      <c r="J1250" t="s">
        <v>25</v>
      </c>
      <c r="K1250" t="s">
        <v>25</v>
      </c>
      <c r="L1250" s="133" t="s">
        <v>453</v>
      </c>
      <c r="M1250" t="s">
        <v>384</v>
      </c>
      <c r="N1250" s="32">
        <v>45183</v>
      </c>
      <c r="O1250" t="s">
        <v>26</v>
      </c>
      <c r="P1250" s="32">
        <v>39535</v>
      </c>
      <c r="Q1250" t="s">
        <v>1064</v>
      </c>
      <c r="R1250" s="32">
        <v>44810</v>
      </c>
    </row>
    <row r="1251" spans="1:18" ht="12.75">
      <c r="A1251">
        <v>7115167</v>
      </c>
      <c r="B1251" t="s">
        <v>1715</v>
      </c>
      <c r="C1251" t="s">
        <v>945</v>
      </c>
      <c r="D1251">
        <v>5</v>
      </c>
      <c r="E1251">
        <v>539</v>
      </c>
      <c r="F1251" t="s">
        <v>1053</v>
      </c>
      <c r="G1251">
        <v>-40</v>
      </c>
      <c r="H1251" s="32">
        <v>31142</v>
      </c>
      <c r="I1251" t="s">
        <v>19</v>
      </c>
      <c r="K1251" t="s">
        <v>25</v>
      </c>
      <c r="L1251" s="133" t="s">
        <v>440</v>
      </c>
      <c r="M1251" t="s">
        <v>73</v>
      </c>
      <c r="O1251" t="s">
        <v>500</v>
      </c>
      <c r="P1251" s="32">
        <v>44807</v>
      </c>
      <c r="Q1251" t="s">
        <v>27</v>
      </c>
      <c r="R1251" s="32">
        <v>44767</v>
      </c>
    </row>
    <row r="1252" spans="1:18" ht="12.75">
      <c r="A1252">
        <v>71391</v>
      </c>
      <c r="B1252" t="s">
        <v>1715</v>
      </c>
      <c r="C1252" t="s">
        <v>592</v>
      </c>
      <c r="D1252">
        <v>7</v>
      </c>
      <c r="E1252">
        <v>730</v>
      </c>
      <c r="F1252" t="s">
        <v>1077</v>
      </c>
      <c r="G1252">
        <v>-80</v>
      </c>
      <c r="H1252" s="32">
        <v>17364</v>
      </c>
      <c r="I1252" t="s">
        <v>19</v>
      </c>
      <c r="J1252" t="s">
        <v>25</v>
      </c>
      <c r="K1252" t="s">
        <v>25</v>
      </c>
      <c r="L1252" s="133" t="s">
        <v>444</v>
      </c>
      <c r="M1252" t="s">
        <v>97</v>
      </c>
      <c r="N1252" s="32">
        <v>45112</v>
      </c>
      <c r="O1252" t="s">
        <v>26</v>
      </c>
      <c r="P1252" s="32">
        <v>37432</v>
      </c>
      <c r="Q1252" t="s">
        <v>27</v>
      </c>
      <c r="R1252" s="32">
        <v>45203</v>
      </c>
    </row>
    <row r="1253" spans="1:18" ht="12.75">
      <c r="A1253">
        <v>7115542</v>
      </c>
      <c r="B1253" t="s">
        <v>1716</v>
      </c>
      <c r="C1253" t="s">
        <v>1030</v>
      </c>
      <c r="D1253">
        <v>5</v>
      </c>
      <c r="E1253">
        <v>500</v>
      </c>
      <c r="F1253" t="s">
        <v>1054</v>
      </c>
      <c r="G1253">
        <v>-50</v>
      </c>
      <c r="H1253" s="32">
        <v>27875</v>
      </c>
      <c r="I1253" t="s">
        <v>19</v>
      </c>
      <c r="J1253" t="s">
        <v>25</v>
      </c>
      <c r="L1253" s="133" t="s">
        <v>434</v>
      </c>
      <c r="M1253" t="s">
        <v>20</v>
      </c>
      <c r="N1253" s="32">
        <v>45197</v>
      </c>
      <c r="O1253" t="s">
        <v>26</v>
      </c>
      <c r="P1253" s="32">
        <v>45197</v>
      </c>
      <c r="Q1253" t="s">
        <v>27</v>
      </c>
      <c r="R1253" s="32">
        <v>45191</v>
      </c>
    </row>
    <row r="1254" spans="1:18" ht="12.75">
      <c r="A1254">
        <v>717980</v>
      </c>
      <c r="B1254" t="s">
        <v>1717</v>
      </c>
      <c r="C1254" t="s">
        <v>946</v>
      </c>
      <c r="D1254">
        <v>10</v>
      </c>
      <c r="E1254">
        <v>1062</v>
      </c>
      <c r="F1254" t="s">
        <v>1053</v>
      </c>
      <c r="G1254">
        <v>-40</v>
      </c>
      <c r="H1254" s="32">
        <v>34481</v>
      </c>
      <c r="I1254" t="s">
        <v>19</v>
      </c>
      <c r="J1254" t="s">
        <v>25</v>
      </c>
      <c r="K1254" t="s">
        <v>25</v>
      </c>
      <c r="L1254" s="133" t="s">
        <v>439</v>
      </c>
      <c r="M1254" t="s">
        <v>242</v>
      </c>
      <c r="N1254" s="32">
        <v>45173</v>
      </c>
      <c r="O1254" t="s">
        <v>26</v>
      </c>
      <c r="P1254" s="32">
        <v>38617</v>
      </c>
      <c r="Q1254" t="s">
        <v>27</v>
      </c>
      <c r="R1254" s="32">
        <v>45162</v>
      </c>
    </row>
    <row r="1255" spans="1:17" ht="12.75">
      <c r="A1255">
        <v>7115728</v>
      </c>
      <c r="B1255" t="s">
        <v>1718</v>
      </c>
      <c r="C1255" t="s">
        <v>1449</v>
      </c>
      <c r="D1255">
        <v>5</v>
      </c>
      <c r="E1255">
        <v>500</v>
      </c>
      <c r="F1255" t="s">
        <v>448</v>
      </c>
      <c r="G1255">
        <v>-10</v>
      </c>
      <c r="H1255" s="32">
        <v>41660</v>
      </c>
      <c r="I1255" t="s">
        <v>29</v>
      </c>
      <c r="J1255" t="s">
        <v>48</v>
      </c>
      <c r="L1255" s="133" t="s">
        <v>440</v>
      </c>
      <c r="M1255" t="s">
        <v>73</v>
      </c>
      <c r="N1255" s="32">
        <v>45358</v>
      </c>
      <c r="O1255" t="s">
        <v>26</v>
      </c>
      <c r="P1255" s="32">
        <v>45358</v>
      </c>
      <c r="Q1255" t="s">
        <v>132</v>
      </c>
    </row>
    <row r="1256" spans="1:17" ht="12.75">
      <c r="A1256">
        <v>7115496</v>
      </c>
      <c r="B1256" t="s">
        <v>427</v>
      </c>
      <c r="C1256" t="s">
        <v>382</v>
      </c>
      <c r="D1256">
        <v>5</v>
      </c>
      <c r="E1256">
        <v>500</v>
      </c>
      <c r="F1256" t="s">
        <v>32</v>
      </c>
      <c r="G1256">
        <v>-13</v>
      </c>
      <c r="H1256" s="32">
        <v>40766</v>
      </c>
      <c r="I1256" t="s">
        <v>19</v>
      </c>
      <c r="J1256" t="s">
        <v>25</v>
      </c>
      <c r="L1256" s="133" t="s">
        <v>434</v>
      </c>
      <c r="M1256" t="s">
        <v>20</v>
      </c>
      <c r="N1256" s="32">
        <v>45183</v>
      </c>
      <c r="O1256" t="s">
        <v>26</v>
      </c>
      <c r="P1256" s="32">
        <v>45183</v>
      </c>
      <c r="Q1256" t="s">
        <v>132</v>
      </c>
    </row>
    <row r="1257" spans="1:18" ht="12.75">
      <c r="A1257" s="133" t="s">
        <v>1720</v>
      </c>
      <c r="B1257" t="s">
        <v>1719</v>
      </c>
      <c r="C1257" t="s">
        <v>515</v>
      </c>
      <c r="D1257">
        <v>9</v>
      </c>
      <c r="E1257">
        <v>998</v>
      </c>
      <c r="F1257" t="s">
        <v>1053</v>
      </c>
      <c r="G1257">
        <v>-40</v>
      </c>
      <c r="H1257" s="32">
        <v>38103</v>
      </c>
      <c r="I1257" t="s">
        <v>29</v>
      </c>
      <c r="J1257" t="s">
        <v>25</v>
      </c>
      <c r="K1257" t="s">
        <v>25</v>
      </c>
      <c r="L1257" s="133" t="s">
        <v>443</v>
      </c>
      <c r="M1257" t="s">
        <v>94</v>
      </c>
      <c r="N1257" s="32">
        <v>45187</v>
      </c>
      <c r="O1257" t="s">
        <v>26</v>
      </c>
      <c r="P1257" s="32">
        <v>41535</v>
      </c>
      <c r="Q1257" t="s">
        <v>1064</v>
      </c>
      <c r="R1257" s="32">
        <v>44803</v>
      </c>
    </row>
    <row r="1258" spans="1:18" ht="12.75">
      <c r="A1258">
        <v>2111092</v>
      </c>
      <c r="B1258" t="s">
        <v>1721</v>
      </c>
      <c r="C1258" t="s">
        <v>1093</v>
      </c>
      <c r="D1258">
        <v>5</v>
      </c>
      <c r="E1258">
        <v>500</v>
      </c>
      <c r="F1258" t="s">
        <v>1065</v>
      </c>
      <c r="G1258">
        <v>-60</v>
      </c>
      <c r="H1258" s="32">
        <v>24911</v>
      </c>
      <c r="I1258" t="s">
        <v>19</v>
      </c>
      <c r="J1258" t="s">
        <v>48</v>
      </c>
      <c r="K1258" t="s">
        <v>48</v>
      </c>
      <c r="L1258" s="133" t="s">
        <v>1055</v>
      </c>
      <c r="M1258" t="s">
        <v>1056</v>
      </c>
      <c r="N1258" s="32">
        <v>45191</v>
      </c>
      <c r="O1258" t="s">
        <v>26</v>
      </c>
      <c r="P1258" s="32">
        <v>41607</v>
      </c>
      <c r="Q1258" t="s">
        <v>1064</v>
      </c>
      <c r="R1258" s="32">
        <v>44452</v>
      </c>
    </row>
    <row r="1259" spans="1:18" ht="12.75">
      <c r="A1259">
        <v>218034</v>
      </c>
      <c r="B1259" t="s">
        <v>1722</v>
      </c>
      <c r="C1259" t="s">
        <v>932</v>
      </c>
      <c r="D1259">
        <v>12</v>
      </c>
      <c r="E1259">
        <v>1261</v>
      </c>
      <c r="F1259" t="s">
        <v>1058</v>
      </c>
      <c r="G1259">
        <v>-70</v>
      </c>
      <c r="H1259" s="32">
        <v>21935</v>
      </c>
      <c r="I1259" t="s">
        <v>19</v>
      </c>
      <c r="J1259" t="s">
        <v>25</v>
      </c>
      <c r="K1259" t="s">
        <v>25</v>
      </c>
      <c r="L1259" s="133" t="s">
        <v>1055</v>
      </c>
      <c r="M1259" t="s">
        <v>1056</v>
      </c>
      <c r="N1259" s="32">
        <v>45172</v>
      </c>
      <c r="O1259" t="s">
        <v>26</v>
      </c>
      <c r="P1259" s="32">
        <v>37902</v>
      </c>
      <c r="Q1259" t="s">
        <v>1064</v>
      </c>
      <c r="R1259" s="32">
        <v>44809</v>
      </c>
    </row>
    <row r="1260" spans="1:18" ht="12.75">
      <c r="A1260">
        <v>719472</v>
      </c>
      <c r="B1260" t="s">
        <v>1723</v>
      </c>
      <c r="C1260" t="s">
        <v>23</v>
      </c>
      <c r="D1260">
        <v>5</v>
      </c>
      <c r="E1260">
        <v>500</v>
      </c>
      <c r="F1260" t="s">
        <v>1053</v>
      </c>
      <c r="G1260">
        <v>-40</v>
      </c>
      <c r="H1260" s="32">
        <v>35532</v>
      </c>
      <c r="I1260" t="s">
        <v>19</v>
      </c>
      <c r="J1260" t="s">
        <v>25</v>
      </c>
      <c r="K1260" t="s">
        <v>25</v>
      </c>
      <c r="L1260" s="133" t="s">
        <v>456</v>
      </c>
      <c r="M1260" t="s">
        <v>75</v>
      </c>
      <c r="N1260" s="32">
        <v>45273</v>
      </c>
      <c r="O1260" t="s">
        <v>26</v>
      </c>
      <c r="P1260" s="32">
        <v>39745</v>
      </c>
      <c r="Q1260" t="s">
        <v>1064</v>
      </c>
      <c r="R1260" s="32">
        <v>44536</v>
      </c>
    </row>
    <row r="1261" spans="1:17" ht="12.75">
      <c r="A1261">
        <v>7115197</v>
      </c>
      <c r="B1261" t="s">
        <v>889</v>
      </c>
      <c r="C1261" t="s">
        <v>890</v>
      </c>
      <c r="D1261">
        <v>5</v>
      </c>
      <c r="E1261">
        <v>500</v>
      </c>
      <c r="F1261" t="s">
        <v>36</v>
      </c>
      <c r="G1261">
        <v>-15</v>
      </c>
      <c r="H1261" s="32">
        <v>39862</v>
      </c>
      <c r="I1261" t="s">
        <v>19</v>
      </c>
      <c r="K1261" t="s">
        <v>25</v>
      </c>
      <c r="L1261" s="133" t="s">
        <v>464</v>
      </c>
      <c r="M1261" t="s">
        <v>50</v>
      </c>
      <c r="O1261" t="s">
        <v>500</v>
      </c>
      <c r="P1261" s="32">
        <v>44820</v>
      </c>
      <c r="Q1261" t="s">
        <v>132</v>
      </c>
    </row>
    <row r="1262" spans="1:18" ht="12.75">
      <c r="A1262">
        <v>7115669</v>
      </c>
      <c r="B1262" t="s">
        <v>891</v>
      </c>
      <c r="C1262" t="s">
        <v>28</v>
      </c>
      <c r="D1262">
        <v>5</v>
      </c>
      <c r="E1262">
        <v>500</v>
      </c>
      <c r="F1262" t="s">
        <v>448</v>
      </c>
      <c r="G1262">
        <v>-10</v>
      </c>
      <c r="H1262" s="32">
        <v>41775</v>
      </c>
      <c r="I1262" t="s">
        <v>19</v>
      </c>
      <c r="J1262" t="s">
        <v>25</v>
      </c>
      <c r="L1262" s="133" t="s">
        <v>463</v>
      </c>
      <c r="M1262" t="s">
        <v>46</v>
      </c>
      <c r="N1262" s="32">
        <v>45336</v>
      </c>
      <c r="O1262" t="s">
        <v>26</v>
      </c>
      <c r="P1262" s="32">
        <v>45253</v>
      </c>
      <c r="Q1262" t="s">
        <v>27</v>
      </c>
      <c r="R1262" s="32">
        <v>45245</v>
      </c>
    </row>
    <row r="1263" spans="1:18" ht="12.75">
      <c r="A1263">
        <v>893097</v>
      </c>
      <c r="B1263" t="s">
        <v>1724</v>
      </c>
      <c r="C1263" t="s">
        <v>1130</v>
      </c>
      <c r="D1263">
        <v>14</v>
      </c>
      <c r="E1263">
        <v>1433</v>
      </c>
      <c r="F1263" t="s">
        <v>1053</v>
      </c>
      <c r="G1263">
        <v>-40</v>
      </c>
      <c r="H1263" s="32">
        <v>31732</v>
      </c>
      <c r="I1263" t="s">
        <v>19</v>
      </c>
      <c r="J1263" t="s">
        <v>25</v>
      </c>
      <c r="K1263" t="s">
        <v>25</v>
      </c>
      <c r="L1263" s="133" t="s">
        <v>471</v>
      </c>
      <c r="M1263" t="s">
        <v>58</v>
      </c>
      <c r="N1263" s="32">
        <v>45173</v>
      </c>
      <c r="O1263" t="s">
        <v>26</v>
      </c>
      <c r="P1263" s="32">
        <v>37432</v>
      </c>
      <c r="Q1263" t="s">
        <v>1064</v>
      </c>
      <c r="R1263" s="32">
        <v>44817</v>
      </c>
    </row>
    <row r="1264" spans="1:17" ht="12.75">
      <c r="A1264">
        <v>7115191</v>
      </c>
      <c r="B1264" t="s">
        <v>892</v>
      </c>
      <c r="C1264" t="s">
        <v>704</v>
      </c>
      <c r="D1264">
        <v>5</v>
      </c>
      <c r="E1264">
        <v>500</v>
      </c>
      <c r="F1264" t="s">
        <v>36</v>
      </c>
      <c r="G1264">
        <v>-15</v>
      </c>
      <c r="H1264" s="32">
        <v>40130</v>
      </c>
      <c r="I1264" t="s">
        <v>19</v>
      </c>
      <c r="K1264" t="s">
        <v>25</v>
      </c>
      <c r="L1264" s="133" t="s">
        <v>438</v>
      </c>
      <c r="M1264" t="s">
        <v>80</v>
      </c>
      <c r="O1264" t="s">
        <v>500</v>
      </c>
      <c r="P1264" s="32">
        <v>44819</v>
      </c>
      <c r="Q1264" t="s">
        <v>132</v>
      </c>
    </row>
    <row r="1265" spans="1:18" ht="12.75">
      <c r="A1265">
        <v>7114644</v>
      </c>
      <c r="B1265" t="s">
        <v>1725</v>
      </c>
      <c r="C1265" t="s">
        <v>1291</v>
      </c>
      <c r="D1265">
        <v>5</v>
      </c>
      <c r="E1265">
        <v>532</v>
      </c>
      <c r="F1265" t="s">
        <v>1077</v>
      </c>
      <c r="G1265">
        <v>-80</v>
      </c>
      <c r="H1265" s="32">
        <v>19374</v>
      </c>
      <c r="I1265" t="s">
        <v>19</v>
      </c>
      <c r="J1265" t="s">
        <v>25</v>
      </c>
      <c r="K1265" t="s">
        <v>25</v>
      </c>
      <c r="L1265" s="133" t="s">
        <v>446</v>
      </c>
      <c r="M1265" t="s">
        <v>66</v>
      </c>
      <c r="N1265" s="32">
        <v>45182</v>
      </c>
      <c r="O1265" t="s">
        <v>26</v>
      </c>
      <c r="P1265" s="32">
        <v>43746</v>
      </c>
      <c r="Q1265" t="s">
        <v>27</v>
      </c>
      <c r="R1265" s="32">
        <v>45170</v>
      </c>
    </row>
    <row r="1266" spans="1:17" ht="12.75">
      <c r="A1266">
        <v>7113392</v>
      </c>
      <c r="B1266" t="s">
        <v>305</v>
      </c>
      <c r="C1266" t="s">
        <v>156</v>
      </c>
      <c r="D1266">
        <v>5</v>
      </c>
      <c r="E1266">
        <v>500</v>
      </c>
      <c r="F1266" t="s">
        <v>36</v>
      </c>
      <c r="G1266">
        <v>-15</v>
      </c>
      <c r="H1266" s="32">
        <v>40071</v>
      </c>
      <c r="I1266" t="s">
        <v>19</v>
      </c>
      <c r="J1266" t="s">
        <v>25</v>
      </c>
      <c r="K1266" t="s">
        <v>48</v>
      </c>
      <c r="L1266" s="133" t="s">
        <v>436</v>
      </c>
      <c r="M1266" t="s">
        <v>84</v>
      </c>
      <c r="N1266" s="32">
        <v>45191</v>
      </c>
      <c r="O1266" t="s">
        <v>26</v>
      </c>
      <c r="P1266" s="32">
        <v>42285</v>
      </c>
      <c r="Q1266" t="s">
        <v>132</v>
      </c>
    </row>
    <row r="1267" spans="1:18" ht="12.75">
      <c r="A1267">
        <v>715991</v>
      </c>
      <c r="B1267" t="s">
        <v>1726</v>
      </c>
      <c r="C1267" t="s">
        <v>1727</v>
      </c>
      <c r="D1267">
        <v>9</v>
      </c>
      <c r="E1267">
        <v>978</v>
      </c>
      <c r="F1267" t="s">
        <v>1054</v>
      </c>
      <c r="G1267">
        <v>-50</v>
      </c>
      <c r="H1267" s="32">
        <v>29494</v>
      </c>
      <c r="I1267" t="s">
        <v>19</v>
      </c>
      <c r="J1267" t="s">
        <v>25</v>
      </c>
      <c r="K1267" t="s">
        <v>25</v>
      </c>
      <c r="L1267" s="133" t="s">
        <v>453</v>
      </c>
      <c r="M1267" t="s">
        <v>384</v>
      </c>
      <c r="N1267" s="32">
        <v>45182</v>
      </c>
      <c r="O1267" t="s">
        <v>26</v>
      </c>
      <c r="P1267" s="32">
        <v>37432</v>
      </c>
      <c r="Q1267" t="s">
        <v>27</v>
      </c>
      <c r="R1267" s="32">
        <v>45135</v>
      </c>
    </row>
    <row r="1268" spans="1:18" ht="12.75">
      <c r="A1268">
        <v>7115460</v>
      </c>
      <c r="B1268" t="s">
        <v>1728</v>
      </c>
      <c r="C1268" t="s">
        <v>1074</v>
      </c>
      <c r="D1268">
        <v>5</v>
      </c>
      <c r="E1268">
        <v>500</v>
      </c>
      <c r="F1268" t="s">
        <v>1058</v>
      </c>
      <c r="G1268">
        <v>-70</v>
      </c>
      <c r="H1268" s="32">
        <v>23183</v>
      </c>
      <c r="I1268" t="s">
        <v>19</v>
      </c>
      <c r="J1268" t="s">
        <v>25</v>
      </c>
      <c r="K1268" t="s">
        <v>48</v>
      </c>
      <c r="L1268" s="133" t="s">
        <v>436</v>
      </c>
      <c r="M1268" t="s">
        <v>84</v>
      </c>
      <c r="N1268" s="32">
        <v>45117</v>
      </c>
      <c r="O1268" t="s">
        <v>26</v>
      </c>
      <c r="P1268" s="32">
        <v>44962</v>
      </c>
      <c r="Q1268" t="s">
        <v>1064</v>
      </c>
      <c r="R1268" s="32">
        <v>44930</v>
      </c>
    </row>
    <row r="1269" spans="1:18" ht="12.75">
      <c r="A1269">
        <v>7115720</v>
      </c>
      <c r="B1269" t="s">
        <v>1729</v>
      </c>
      <c r="C1269" t="s">
        <v>143</v>
      </c>
      <c r="D1269">
        <v>5</v>
      </c>
      <c r="E1269">
        <v>500</v>
      </c>
      <c r="F1269" t="s">
        <v>1053</v>
      </c>
      <c r="G1269">
        <v>-40</v>
      </c>
      <c r="H1269" s="32">
        <v>35963</v>
      </c>
      <c r="I1269" t="s">
        <v>19</v>
      </c>
      <c r="J1269" t="s">
        <v>48</v>
      </c>
      <c r="L1269" s="133" t="s">
        <v>437</v>
      </c>
      <c r="M1269" t="s">
        <v>71</v>
      </c>
      <c r="N1269" s="32">
        <v>45329</v>
      </c>
      <c r="O1269" t="s">
        <v>26</v>
      </c>
      <c r="P1269" s="32">
        <v>45329</v>
      </c>
      <c r="Q1269" t="s">
        <v>27</v>
      </c>
      <c r="R1269" s="32">
        <v>45302</v>
      </c>
    </row>
    <row r="1270" spans="1:18" ht="12.75">
      <c r="A1270">
        <v>895351</v>
      </c>
      <c r="B1270" t="s">
        <v>1730</v>
      </c>
      <c r="C1270" t="s">
        <v>921</v>
      </c>
      <c r="D1270">
        <v>9</v>
      </c>
      <c r="E1270">
        <v>934</v>
      </c>
      <c r="F1270" t="s">
        <v>1054</v>
      </c>
      <c r="G1270">
        <v>-50</v>
      </c>
      <c r="H1270" s="32">
        <v>27912</v>
      </c>
      <c r="I1270" t="s">
        <v>19</v>
      </c>
      <c r="J1270" t="s">
        <v>25</v>
      </c>
      <c r="K1270" t="s">
        <v>25</v>
      </c>
      <c r="L1270" s="133" t="s">
        <v>440</v>
      </c>
      <c r="M1270" t="s">
        <v>73</v>
      </c>
      <c r="N1270" s="32">
        <v>45187</v>
      </c>
      <c r="O1270" t="s">
        <v>26</v>
      </c>
      <c r="P1270" s="32">
        <v>37883</v>
      </c>
      <c r="Q1270" t="s">
        <v>27</v>
      </c>
      <c r="R1270" s="32">
        <v>45180</v>
      </c>
    </row>
    <row r="1271" spans="1:17" ht="12.75">
      <c r="A1271">
        <v>7115591</v>
      </c>
      <c r="B1271" t="s">
        <v>306</v>
      </c>
      <c r="C1271" t="s">
        <v>1691</v>
      </c>
      <c r="D1271">
        <v>5</v>
      </c>
      <c r="E1271">
        <v>500</v>
      </c>
      <c r="F1271" t="s">
        <v>1058</v>
      </c>
      <c r="G1271">
        <v>-70</v>
      </c>
      <c r="H1271" s="32">
        <v>22486</v>
      </c>
      <c r="I1271" t="s">
        <v>29</v>
      </c>
      <c r="J1271" t="s">
        <v>48</v>
      </c>
      <c r="L1271" s="133" t="s">
        <v>435</v>
      </c>
      <c r="M1271" t="s">
        <v>208</v>
      </c>
      <c r="N1271" s="32">
        <v>45207</v>
      </c>
      <c r="O1271" t="s">
        <v>26</v>
      </c>
      <c r="P1271" s="32">
        <v>45207</v>
      </c>
      <c r="Q1271" t="s">
        <v>546</v>
      </c>
    </row>
    <row r="1272" spans="1:17" ht="12.75">
      <c r="A1272">
        <v>7115592</v>
      </c>
      <c r="B1272" t="s">
        <v>306</v>
      </c>
      <c r="C1272" t="s">
        <v>1090</v>
      </c>
      <c r="D1272">
        <v>5</v>
      </c>
      <c r="E1272">
        <v>500</v>
      </c>
      <c r="F1272" t="s">
        <v>1058</v>
      </c>
      <c r="G1272">
        <v>-70</v>
      </c>
      <c r="H1272" s="32">
        <v>20707</v>
      </c>
      <c r="I1272" t="s">
        <v>19</v>
      </c>
      <c r="J1272" t="s">
        <v>48</v>
      </c>
      <c r="L1272" s="133" t="s">
        <v>435</v>
      </c>
      <c r="M1272" t="s">
        <v>208</v>
      </c>
      <c r="N1272" s="32">
        <v>45207</v>
      </c>
      <c r="O1272" t="s">
        <v>26</v>
      </c>
      <c r="P1272" s="32">
        <v>45207</v>
      </c>
      <c r="Q1272" t="s">
        <v>546</v>
      </c>
    </row>
    <row r="1273" spans="1:17" ht="12.75">
      <c r="A1273">
        <v>7115193</v>
      </c>
      <c r="B1273" t="s">
        <v>306</v>
      </c>
      <c r="C1273" t="s">
        <v>307</v>
      </c>
      <c r="D1273">
        <v>5</v>
      </c>
      <c r="E1273">
        <v>500</v>
      </c>
      <c r="F1273" t="s">
        <v>32</v>
      </c>
      <c r="G1273">
        <v>-13</v>
      </c>
      <c r="H1273" s="32">
        <v>40729</v>
      </c>
      <c r="I1273" t="s">
        <v>19</v>
      </c>
      <c r="J1273" t="s">
        <v>25</v>
      </c>
      <c r="K1273" t="s">
        <v>48</v>
      </c>
      <c r="L1273" s="133" t="s">
        <v>442</v>
      </c>
      <c r="M1273" t="s">
        <v>61</v>
      </c>
      <c r="N1273" s="32">
        <v>45204</v>
      </c>
      <c r="O1273" t="s">
        <v>26</v>
      </c>
      <c r="P1273" s="32">
        <v>44819</v>
      </c>
      <c r="Q1273" t="s">
        <v>132</v>
      </c>
    </row>
    <row r="1274" spans="1:18" ht="12.75">
      <c r="A1274">
        <v>7115658</v>
      </c>
      <c r="B1274" t="s">
        <v>1731</v>
      </c>
      <c r="C1274" t="s">
        <v>946</v>
      </c>
      <c r="D1274">
        <v>5</v>
      </c>
      <c r="E1274">
        <v>500</v>
      </c>
      <c r="F1274" t="s">
        <v>1053</v>
      </c>
      <c r="G1274">
        <v>-40</v>
      </c>
      <c r="H1274" s="32">
        <v>31148</v>
      </c>
      <c r="I1274" t="s">
        <v>19</v>
      </c>
      <c r="J1274" t="s">
        <v>25</v>
      </c>
      <c r="L1274" s="133" t="s">
        <v>434</v>
      </c>
      <c r="M1274" t="s">
        <v>20</v>
      </c>
      <c r="N1274" s="32">
        <v>45243</v>
      </c>
      <c r="O1274" t="s">
        <v>26</v>
      </c>
      <c r="P1274" s="32">
        <v>45243</v>
      </c>
      <c r="Q1274" t="s">
        <v>27</v>
      </c>
      <c r="R1274" s="32">
        <v>45237</v>
      </c>
    </row>
    <row r="1275" spans="1:18" ht="12.75">
      <c r="A1275">
        <v>7115072</v>
      </c>
      <c r="B1275" t="s">
        <v>1732</v>
      </c>
      <c r="C1275" t="s">
        <v>1433</v>
      </c>
      <c r="D1275">
        <v>5</v>
      </c>
      <c r="E1275">
        <v>500</v>
      </c>
      <c r="F1275" t="s">
        <v>1058</v>
      </c>
      <c r="G1275">
        <v>-70</v>
      </c>
      <c r="H1275" s="32">
        <v>22513</v>
      </c>
      <c r="I1275" t="s">
        <v>29</v>
      </c>
      <c r="J1275" t="s">
        <v>48</v>
      </c>
      <c r="K1275" t="s">
        <v>48</v>
      </c>
      <c r="L1275" s="133" t="s">
        <v>439</v>
      </c>
      <c r="M1275" t="s">
        <v>242</v>
      </c>
      <c r="N1275" s="32">
        <v>45250</v>
      </c>
      <c r="O1275" t="s">
        <v>26</v>
      </c>
      <c r="P1275" s="32">
        <v>44513</v>
      </c>
      <c r="Q1275" t="s">
        <v>27</v>
      </c>
      <c r="R1275" s="32">
        <v>45162</v>
      </c>
    </row>
    <row r="1276" spans="1:18" ht="12.75">
      <c r="A1276">
        <v>588435</v>
      </c>
      <c r="B1276" t="s">
        <v>1733</v>
      </c>
      <c r="C1276" t="s">
        <v>148</v>
      </c>
      <c r="D1276">
        <v>5</v>
      </c>
      <c r="E1276">
        <v>521</v>
      </c>
      <c r="F1276" t="s">
        <v>1053</v>
      </c>
      <c r="G1276">
        <v>-40</v>
      </c>
      <c r="H1276" s="32">
        <v>34681</v>
      </c>
      <c r="I1276" t="s">
        <v>19</v>
      </c>
      <c r="J1276" t="s">
        <v>25</v>
      </c>
      <c r="K1276" t="s">
        <v>25</v>
      </c>
      <c r="L1276" s="133" t="s">
        <v>464</v>
      </c>
      <c r="M1276" t="s">
        <v>50</v>
      </c>
      <c r="N1276" s="32">
        <v>45194</v>
      </c>
      <c r="O1276" t="s">
        <v>26</v>
      </c>
      <c r="P1276" s="32">
        <v>40234</v>
      </c>
      <c r="Q1276" t="s">
        <v>1064</v>
      </c>
      <c r="R1276" s="32">
        <v>44488</v>
      </c>
    </row>
    <row r="1277" spans="1:17" ht="12.75">
      <c r="A1277">
        <v>7115340</v>
      </c>
      <c r="B1277" t="s">
        <v>893</v>
      </c>
      <c r="C1277" t="s">
        <v>184</v>
      </c>
      <c r="D1277">
        <v>5</v>
      </c>
      <c r="E1277">
        <v>500</v>
      </c>
      <c r="F1277" t="s">
        <v>41</v>
      </c>
      <c r="G1277">
        <v>-11</v>
      </c>
      <c r="H1277" s="32">
        <v>41555</v>
      </c>
      <c r="I1277" t="s">
        <v>19</v>
      </c>
      <c r="K1277" t="s">
        <v>25</v>
      </c>
      <c r="L1277" s="133" t="s">
        <v>446</v>
      </c>
      <c r="M1277" t="s">
        <v>66</v>
      </c>
      <c r="O1277" t="s">
        <v>500</v>
      </c>
      <c r="P1277" s="32">
        <v>44857</v>
      </c>
      <c r="Q1277" t="s">
        <v>132</v>
      </c>
    </row>
    <row r="1278" spans="1:18" ht="12.75">
      <c r="A1278">
        <v>713898</v>
      </c>
      <c r="B1278" t="s">
        <v>1734</v>
      </c>
      <c r="C1278" t="s">
        <v>942</v>
      </c>
      <c r="D1278">
        <v>6</v>
      </c>
      <c r="E1278">
        <v>636</v>
      </c>
      <c r="F1278" t="s">
        <v>1077</v>
      </c>
      <c r="G1278">
        <v>-80</v>
      </c>
      <c r="H1278" s="32">
        <v>19306</v>
      </c>
      <c r="I1278" t="s">
        <v>19</v>
      </c>
      <c r="J1278" t="s">
        <v>25</v>
      </c>
      <c r="K1278" t="s">
        <v>25</v>
      </c>
      <c r="L1278" s="133" t="s">
        <v>431</v>
      </c>
      <c r="M1278" t="s">
        <v>77</v>
      </c>
      <c r="N1278" s="32">
        <v>45183</v>
      </c>
      <c r="O1278" t="s">
        <v>26</v>
      </c>
      <c r="P1278" s="32">
        <v>37432</v>
      </c>
      <c r="Q1278" t="s">
        <v>1064</v>
      </c>
      <c r="R1278" s="32">
        <v>44446</v>
      </c>
    </row>
    <row r="1279" spans="1:18" ht="12.75">
      <c r="A1279">
        <v>4212588</v>
      </c>
      <c r="B1279" t="s">
        <v>1039</v>
      </c>
      <c r="C1279" t="s">
        <v>1004</v>
      </c>
      <c r="D1279">
        <v>9</v>
      </c>
      <c r="E1279">
        <v>920</v>
      </c>
      <c r="F1279" t="s">
        <v>1053</v>
      </c>
      <c r="G1279">
        <v>-40</v>
      </c>
      <c r="H1279" s="32">
        <v>31362</v>
      </c>
      <c r="I1279" t="s">
        <v>19</v>
      </c>
      <c r="J1279" t="s">
        <v>25</v>
      </c>
      <c r="K1279" t="s">
        <v>25</v>
      </c>
      <c r="L1279" s="133" t="s">
        <v>434</v>
      </c>
      <c r="M1279" t="s">
        <v>20</v>
      </c>
      <c r="N1279" s="32">
        <v>45185</v>
      </c>
      <c r="O1279" t="s">
        <v>26</v>
      </c>
      <c r="P1279" s="32">
        <v>38646</v>
      </c>
      <c r="Q1279" t="s">
        <v>1064</v>
      </c>
      <c r="R1279" s="32">
        <v>44441</v>
      </c>
    </row>
    <row r="1280" spans="1:18" ht="12.75">
      <c r="A1280">
        <v>7115010</v>
      </c>
      <c r="B1280" t="s">
        <v>1735</v>
      </c>
      <c r="C1280" t="s">
        <v>947</v>
      </c>
      <c r="D1280">
        <v>5</v>
      </c>
      <c r="E1280">
        <v>500</v>
      </c>
      <c r="F1280" t="s">
        <v>1053</v>
      </c>
      <c r="G1280">
        <v>-40</v>
      </c>
      <c r="H1280" s="32">
        <v>31032</v>
      </c>
      <c r="I1280" t="s">
        <v>19</v>
      </c>
      <c r="K1280" t="s">
        <v>48</v>
      </c>
      <c r="L1280" s="133" t="s">
        <v>446</v>
      </c>
      <c r="M1280" t="s">
        <v>66</v>
      </c>
      <c r="O1280" t="s">
        <v>500</v>
      </c>
      <c r="P1280" s="32">
        <v>44487</v>
      </c>
      <c r="Q1280" t="s">
        <v>1064</v>
      </c>
      <c r="R1280" s="32">
        <v>44480</v>
      </c>
    </row>
    <row r="1281" spans="1:18" ht="12.75">
      <c r="A1281">
        <v>7115692</v>
      </c>
      <c r="B1281" t="s">
        <v>1736</v>
      </c>
      <c r="C1281" t="s">
        <v>1081</v>
      </c>
      <c r="D1281">
        <v>5</v>
      </c>
      <c r="E1281">
        <v>500</v>
      </c>
      <c r="F1281" t="s">
        <v>1058</v>
      </c>
      <c r="G1281">
        <v>-70</v>
      </c>
      <c r="H1281" s="32">
        <v>22511</v>
      </c>
      <c r="I1281" t="s">
        <v>19</v>
      </c>
      <c r="J1281" t="s">
        <v>48</v>
      </c>
      <c r="L1281" s="133" t="s">
        <v>438</v>
      </c>
      <c r="M1281" t="s">
        <v>80</v>
      </c>
      <c r="N1281" s="32">
        <v>45268</v>
      </c>
      <c r="O1281" t="s">
        <v>26</v>
      </c>
      <c r="P1281" s="32">
        <v>45268</v>
      </c>
      <c r="Q1281" t="s">
        <v>27</v>
      </c>
      <c r="R1281" s="32">
        <v>45264</v>
      </c>
    </row>
    <row r="1282" spans="1:18" ht="12.75">
      <c r="A1282">
        <v>6918963</v>
      </c>
      <c r="B1282" t="s">
        <v>1737</v>
      </c>
      <c r="C1282" t="s">
        <v>455</v>
      </c>
      <c r="D1282">
        <v>9</v>
      </c>
      <c r="E1282">
        <v>952</v>
      </c>
      <c r="F1282" t="s">
        <v>1058</v>
      </c>
      <c r="G1282">
        <v>-70</v>
      </c>
      <c r="H1282" s="32">
        <v>21102</v>
      </c>
      <c r="I1282" t="s">
        <v>19</v>
      </c>
      <c r="J1282" t="s">
        <v>48</v>
      </c>
      <c r="K1282" t="s">
        <v>25</v>
      </c>
      <c r="L1282" s="133" t="s">
        <v>1055</v>
      </c>
      <c r="M1282" t="s">
        <v>1056</v>
      </c>
      <c r="N1282" s="32">
        <v>45179</v>
      </c>
      <c r="O1282" t="s">
        <v>26</v>
      </c>
      <c r="P1282" s="32">
        <v>37432</v>
      </c>
      <c r="Q1282" t="s">
        <v>1064</v>
      </c>
      <c r="R1282" s="32">
        <v>44825</v>
      </c>
    </row>
    <row r="1283" spans="1:18" ht="12.75">
      <c r="A1283">
        <v>7115630</v>
      </c>
      <c r="B1283" t="s">
        <v>1738</v>
      </c>
      <c r="C1283" t="s">
        <v>1103</v>
      </c>
      <c r="D1283">
        <v>5</v>
      </c>
      <c r="E1283">
        <v>533</v>
      </c>
      <c r="F1283" t="s">
        <v>1054</v>
      </c>
      <c r="G1283">
        <v>-50</v>
      </c>
      <c r="H1283" s="32">
        <v>30319</v>
      </c>
      <c r="I1283" t="s">
        <v>19</v>
      </c>
      <c r="J1283" t="s">
        <v>25</v>
      </c>
      <c r="L1283" s="133" t="s">
        <v>463</v>
      </c>
      <c r="M1283" t="s">
        <v>46</v>
      </c>
      <c r="N1283" s="32">
        <v>45233</v>
      </c>
      <c r="O1283" t="s">
        <v>26</v>
      </c>
      <c r="P1283" s="32">
        <v>45233</v>
      </c>
      <c r="Q1283" t="s">
        <v>27</v>
      </c>
      <c r="R1283" s="32">
        <v>45233</v>
      </c>
    </row>
    <row r="1284" spans="1:17" ht="12.75">
      <c r="A1284">
        <v>7115186</v>
      </c>
      <c r="B1284" t="s">
        <v>308</v>
      </c>
      <c r="C1284" t="s">
        <v>309</v>
      </c>
      <c r="D1284">
        <v>5</v>
      </c>
      <c r="E1284">
        <v>500</v>
      </c>
      <c r="F1284" t="s">
        <v>36</v>
      </c>
      <c r="G1284">
        <v>-15</v>
      </c>
      <c r="H1284" s="32">
        <v>40003</v>
      </c>
      <c r="I1284" t="s">
        <v>19</v>
      </c>
      <c r="J1284" t="s">
        <v>25</v>
      </c>
      <c r="K1284" t="s">
        <v>25</v>
      </c>
      <c r="L1284" s="133" t="s">
        <v>434</v>
      </c>
      <c r="M1284" t="s">
        <v>20</v>
      </c>
      <c r="N1284" s="32">
        <v>45175</v>
      </c>
      <c r="O1284" t="s">
        <v>26</v>
      </c>
      <c r="P1284" s="32">
        <v>44817</v>
      </c>
      <c r="Q1284" t="s">
        <v>132</v>
      </c>
    </row>
    <row r="1285" spans="1:17" ht="12.75">
      <c r="A1285">
        <v>7115213</v>
      </c>
      <c r="B1285" t="s">
        <v>342</v>
      </c>
      <c r="C1285" t="s">
        <v>322</v>
      </c>
      <c r="D1285">
        <v>5</v>
      </c>
      <c r="E1285">
        <v>500</v>
      </c>
      <c r="F1285" t="s">
        <v>41</v>
      </c>
      <c r="G1285">
        <v>-11</v>
      </c>
      <c r="H1285" s="32">
        <v>41579</v>
      </c>
      <c r="I1285" t="s">
        <v>19</v>
      </c>
      <c r="J1285" t="s">
        <v>25</v>
      </c>
      <c r="K1285" t="s">
        <v>25</v>
      </c>
      <c r="L1285" s="133" t="s">
        <v>446</v>
      </c>
      <c r="M1285" t="s">
        <v>66</v>
      </c>
      <c r="N1285" s="32">
        <v>45164</v>
      </c>
      <c r="O1285" t="s">
        <v>26</v>
      </c>
      <c r="P1285" s="32">
        <v>44825</v>
      </c>
      <c r="Q1285" t="s">
        <v>132</v>
      </c>
    </row>
    <row r="1286" spans="1:18" ht="12.75">
      <c r="A1286">
        <v>7114326</v>
      </c>
      <c r="B1286" t="s">
        <v>342</v>
      </c>
      <c r="C1286" t="s">
        <v>23</v>
      </c>
      <c r="D1286">
        <v>5</v>
      </c>
      <c r="E1286">
        <v>500</v>
      </c>
      <c r="F1286" t="s">
        <v>1054</v>
      </c>
      <c r="G1286">
        <v>-50</v>
      </c>
      <c r="H1286" s="32">
        <v>29340</v>
      </c>
      <c r="I1286" t="s">
        <v>19</v>
      </c>
      <c r="J1286" t="s">
        <v>25</v>
      </c>
      <c r="K1286" t="s">
        <v>25</v>
      </c>
      <c r="L1286" s="133" t="s">
        <v>446</v>
      </c>
      <c r="M1286" t="s">
        <v>66</v>
      </c>
      <c r="N1286" s="32">
        <v>45311</v>
      </c>
      <c r="O1286" t="s">
        <v>26</v>
      </c>
      <c r="P1286" s="32">
        <v>43365</v>
      </c>
      <c r="Q1286" t="s">
        <v>1064</v>
      </c>
      <c r="R1286" s="32">
        <v>44509</v>
      </c>
    </row>
    <row r="1287" spans="1:18" ht="12.75">
      <c r="A1287">
        <v>7115593</v>
      </c>
      <c r="B1287" t="s">
        <v>1739</v>
      </c>
      <c r="C1287" t="s">
        <v>1306</v>
      </c>
      <c r="D1287">
        <v>5</v>
      </c>
      <c r="E1287">
        <v>501</v>
      </c>
      <c r="F1287" t="s">
        <v>1054</v>
      </c>
      <c r="G1287">
        <v>-50</v>
      </c>
      <c r="H1287" s="32">
        <v>28363</v>
      </c>
      <c r="I1287" t="s">
        <v>19</v>
      </c>
      <c r="J1287" t="s">
        <v>25</v>
      </c>
      <c r="L1287" s="133" t="s">
        <v>434</v>
      </c>
      <c r="M1287" t="s">
        <v>20</v>
      </c>
      <c r="N1287" s="32">
        <v>45209</v>
      </c>
      <c r="O1287" t="s">
        <v>26</v>
      </c>
      <c r="P1287" s="32">
        <v>45209</v>
      </c>
      <c r="Q1287" t="s">
        <v>27</v>
      </c>
      <c r="R1287" s="32">
        <v>45176</v>
      </c>
    </row>
    <row r="1288" spans="1:18" ht="12.75">
      <c r="A1288">
        <v>7110726</v>
      </c>
      <c r="B1288" t="s">
        <v>1739</v>
      </c>
      <c r="C1288" t="s">
        <v>267</v>
      </c>
      <c r="D1288">
        <v>8</v>
      </c>
      <c r="E1288">
        <v>842</v>
      </c>
      <c r="F1288" t="s">
        <v>1053</v>
      </c>
      <c r="G1288">
        <v>-40</v>
      </c>
      <c r="H1288" s="32">
        <v>34877</v>
      </c>
      <c r="I1288" t="s">
        <v>19</v>
      </c>
      <c r="J1288" t="s">
        <v>25</v>
      </c>
      <c r="K1288" t="s">
        <v>25</v>
      </c>
      <c r="L1288" s="133" t="s">
        <v>441</v>
      </c>
      <c r="M1288" t="s">
        <v>88</v>
      </c>
      <c r="N1288" s="32">
        <v>45185</v>
      </c>
      <c r="O1288" t="s">
        <v>26</v>
      </c>
      <c r="P1288" s="32">
        <v>40451</v>
      </c>
      <c r="Q1288" t="s">
        <v>1064</v>
      </c>
      <c r="R1288" s="32">
        <v>44459</v>
      </c>
    </row>
    <row r="1289" spans="1:17" ht="12.75">
      <c r="A1289">
        <v>7115003</v>
      </c>
      <c r="B1289" t="s">
        <v>310</v>
      </c>
      <c r="C1289" t="s">
        <v>57</v>
      </c>
      <c r="D1289">
        <v>5</v>
      </c>
      <c r="E1289">
        <v>509</v>
      </c>
      <c r="F1289" t="s">
        <v>32</v>
      </c>
      <c r="G1289">
        <v>-13</v>
      </c>
      <c r="H1289" s="32">
        <v>40757</v>
      </c>
      <c r="I1289" t="s">
        <v>19</v>
      </c>
      <c r="J1289" t="s">
        <v>25</v>
      </c>
      <c r="K1289" t="s">
        <v>25</v>
      </c>
      <c r="L1289" s="133" t="s">
        <v>437</v>
      </c>
      <c r="M1289" t="s">
        <v>71</v>
      </c>
      <c r="N1289" s="32">
        <v>45203</v>
      </c>
      <c r="O1289" t="s">
        <v>26</v>
      </c>
      <c r="P1289" s="32">
        <v>44482</v>
      </c>
      <c r="Q1289" t="s">
        <v>132</v>
      </c>
    </row>
    <row r="1290" spans="1:18" ht="12.75">
      <c r="A1290">
        <v>7115118</v>
      </c>
      <c r="B1290" t="s">
        <v>1740</v>
      </c>
      <c r="C1290" t="s">
        <v>1415</v>
      </c>
      <c r="D1290">
        <v>5</v>
      </c>
      <c r="E1290">
        <v>500</v>
      </c>
      <c r="F1290" t="s">
        <v>1054</v>
      </c>
      <c r="G1290">
        <v>-50</v>
      </c>
      <c r="H1290" s="32">
        <v>27426</v>
      </c>
      <c r="I1290" t="s">
        <v>29</v>
      </c>
      <c r="K1290" t="s">
        <v>25</v>
      </c>
      <c r="L1290" s="133" t="s">
        <v>434</v>
      </c>
      <c r="M1290" t="s">
        <v>20</v>
      </c>
      <c r="O1290" t="s">
        <v>500</v>
      </c>
      <c r="P1290" s="32">
        <v>44569</v>
      </c>
      <c r="Q1290" t="s">
        <v>1064</v>
      </c>
      <c r="R1290" s="32">
        <v>44508</v>
      </c>
    </row>
    <row r="1291" spans="1:18" ht="12.75">
      <c r="A1291">
        <v>7115403</v>
      </c>
      <c r="B1291" t="s">
        <v>1741</v>
      </c>
      <c r="C1291" t="s">
        <v>1092</v>
      </c>
      <c r="D1291">
        <v>5</v>
      </c>
      <c r="E1291">
        <v>500</v>
      </c>
      <c r="F1291" t="s">
        <v>1065</v>
      </c>
      <c r="G1291">
        <v>-60</v>
      </c>
      <c r="H1291" s="32">
        <v>25595</v>
      </c>
      <c r="I1291" t="s">
        <v>19</v>
      </c>
      <c r="K1291" t="s">
        <v>48</v>
      </c>
      <c r="L1291" s="133" t="s">
        <v>446</v>
      </c>
      <c r="M1291" t="s">
        <v>66</v>
      </c>
      <c r="O1291" t="s">
        <v>500</v>
      </c>
      <c r="P1291" s="32">
        <v>44884</v>
      </c>
      <c r="Q1291" t="s">
        <v>27</v>
      </c>
      <c r="R1291" s="32">
        <v>44833</v>
      </c>
    </row>
    <row r="1292" spans="1:17" ht="12.75">
      <c r="A1292">
        <v>7115220</v>
      </c>
      <c r="B1292" t="s">
        <v>894</v>
      </c>
      <c r="C1292" t="s">
        <v>213</v>
      </c>
      <c r="D1292">
        <v>5</v>
      </c>
      <c r="E1292">
        <v>500</v>
      </c>
      <c r="F1292" t="s">
        <v>36</v>
      </c>
      <c r="G1292">
        <v>-15</v>
      </c>
      <c r="H1292" s="32">
        <v>39995</v>
      </c>
      <c r="I1292" t="s">
        <v>19</v>
      </c>
      <c r="K1292" t="s">
        <v>25</v>
      </c>
      <c r="L1292" s="133" t="s">
        <v>444</v>
      </c>
      <c r="M1292" t="s">
        <v>97</v>
      </c>
      <c r="O1292" t="s">
        <v>500</v>
      </c>
      <c r="P1292" s="32">
        <v>44827</v>
      </c>
      <c r="Q1292" t="s">
        <v>132</v>
      </c>
    </row>
    <row r="1293" spans="1:17" ht="12.75">
      <c r="A1293">
        <v>7114950</v>
      </c>
      <c r="B1293" t="s">
        <v>894</v>
      </c>
      <c r="C1293" t="s">
        <v>154</v>
      </c>
      <c r="D1293">
        <v>5</v>
      </c>
      <c r="E1293">
        <v>500</v>
      </c>
      <c r="F1293" t="s">
        <v>36</v>
      </c>
      <c r="G1293">
        <v>-15</v>
      </c>
      <c r="H1293" s="32">
        <v>40002</v>
      </c>
      <c r="I1293" t="s">
        <v>19</v>
      </c>
      <c r="K1293" t="s">
        <v>25</v>
      </c>
      <c r="L1293" s="133" t="s">
        <v>463</v>
      </c>
      <c r="M1293" t="s">
        <v>46</v>
      </c>
      <c r="O1293" t="s">
        <v>500</v>
      </c>
      <c r="P1293" s="32">
        <v>44468</v>
      </c>
      <c r="Q1293" t="s">
        <v>132</v>
      </c>
    </row>
    <row r="1294" spans="1:18" ht="12.75">
      <c r="A1294">
        <v>7115667</v>
      </c>
      <c r="B1294" t="s">
        <v>1742</v>
      </c>
      <c r="C1294" t="s">
        <v>1151</v>
      </c>
      <c r="D1294">
        <v>5</v>
      </c>
      <c r="E1294">
        <v>500</v>
      </c>
      <c r="F1294" t="s">
        <v>1065</v>
      </c>
      <c r="G1294">
        <v>-60</v>
      </c>
      <c r="H1294" s="32">
        <v>26078</v>
      </c>
      <c r="I1294" t="s">
        <v>19</v>
      </c>
      <c r="J1294" t="s">
        <v>48</v>
      </c>
      <c r="L1294" s="133" t="s">
        <v>444</v>
      </c>
      <c r="M1294" t="s">
        <v>97</v>
      </c>
      <c r="N1294" s="32">
        <v>45253</v>
      </c>
      <c r="O1294" t="s">
        <v>26</v>
      </c>
      <c r="P1294" s="32">
        <v>45253</v>
      </c>
      <c r="Q1294" t="s">
        <v>27</v>
      </c>
      <c r="R1294" s="32">
        <v>45247</v>
      </c>
    </row>
    <row r="1295" spans="1:18" ht="12.75">
      <c r="A1295">
        <v>7114923</v>
      </c>
      <c r="B1295" t="s">
        <v>173</v>
      </c>
      <c r="C1295" t="s">
        <v>174</v>
      </c>
      <c r="D1295">
        <v>5</v>
      </c>
      <c r="E1295">
        <v>523</v>
      </c>
      <c r="F1295" t="s">
        <v>24</v>
      </c>
      <c r="G1295">
        <v>-14</v>
      </c>
      <c r="H1295" s="32">
        <v>40476</v>
      </c>
      <c r="I1295" t="s">
        <v>19</v>
      </c>
      <c r="J1295" t="s">
        <v>25</v>
      </c>
      <c r="K1295" t="s">
        <v>25</v>
      </c>
      <c r="L1295" s="133" t="s">
        <v>443</v>
      </c>
      <c r="M1295" t="s">
        <v>94</v>
      </c>
      <c r="N1295" s="32">
        <v>45183</v>
      </c>
      <c r="O1295" t="s">
        <v>26</v>
      </c>
      <c r="P1295" s="32">
        <v>44462</v>
      </c>
      <c r="Q1295" t="s">
        <v>27</v>
      </c>
      <c r="R1295" s="32">
        <v>45170</v>
      </c>
    </row>
    <row r="1296" spans="1:17" ht="12.75">
      <c r="A1296">
        <v>7115683</v>
      </c>
      <c r="B1296" t="s">
        <v>1743</v>
      </c>
      <c r="C1296" t="s">
        <v>169</v>
      </c>
      <c r="D1296">
        <v>5</v>
      </c>
      <c r="E1296">
        <v>500</v>
      </c>
      <c r="F1296" t="s">
        <v>1053</v>
      </c>
      <c r="G1296">
        <v>-40</v>
      </c>
      <c r="H1296" s="32">
        <v>37970</v>
      </c>
      <c r="I1296" t="s">
        <v>19</v>
      </c>
      <c r="J1296" t="s">
        <v>48</v>
      </c>
      <c r="L1296" s="133" t="s">
        <v>440</v>
      </c>
      <c r="M1296" t="s">
        <v>73</v>
      </c>
      <c r="N1296" s="32">
        <v>45265</v>
      </c>
      <c r="O1296" t="s">
        <v>26</v>
      </c>
      <c r="P1296" s="32">
        <v>45265</v>
      </c>
      <c r="Q1296" t="s">
        <v>546</v>
      </c>
    </row>
    <row r="1297" spans="1:18" ht="12.75">
      <c r="A1297">
        <v>7115414</v>
      </c>
      <c r="B1297" t="s">
        <v>895</v>
      </c>
      <c r="C1297" t="s">
        <v>896</v>
      </c>
      <c r="D1297">
        <v>5</v>
      </c>
      <c r="E1297">
        <v>500</v>
      </c>
      <c r="F1297" t="s">
        <v>36</v>
      </c>
      <c r="G1297">
        <v>-15</v>
      </c>
      <c r="H1297" s="32">
        <v>40159</v>
      </c>
      <c r="I1297" t="s">
        <v>19</v>
      </c>
      <c r="K1297" t="s">
        <v>48</v>
      </c>
      <c r="L1297" s="133" t="s">
        <v>443</v>
      </c>
      <c r="M1297" t="s">
        <v>94</v>
      </c>
      <c r="O1297" t="s">
        <v>500</v>
      </c>
      <c r="P1297" s="32">
        <v>44903</v>
      </c>
      <c r="Q1297" t="s">
        <v>27</v>
      </c>
      <c r="R1297" s="32">
        <v>44890</v>
      </c>
    </row>
    <row r="1298" spans="1:18" ht="12.75">
      <c r="A1298">
        <v>7112941</v>
      </c>
      <c r="B1298" t="s">
        <v>1744</v>
      </c>
      <c r="C1298" t="s">
        <v>1083</v>
      </c>
      <c r="D1298">
        <v>6</v>
      </c>
      <c r="E1298">
        <v>628</v>
      </c>
      <c r="F1298" t="s">
        <v>1053</v>
      </c>
      <c r="G1298">
        <v>-40</v>
      </c>
      <c r="H1298" s="32">
        <v>37898</v>
      </c>
      <c r="I1298" t="s">
        <v>19</v>
      </c>
      <c r="K1298" t="s">
        <v>25</v>
      </c>
      <c r="L1298" s="133" t="s">
        <v>446</v>
      </c>
      <c r="M1298" t="s">
        <v>66</v>
      </c>
      <c r="O1298" t="s">
        <v>500</v>
      </c>
      <c r="P1298" s="32">
        <v>41913</v>
      </c>
      <c r="Q1298" t="s">
        <v>27</v>
      </c>
      <c r="R1298" s="32">
        <v>44932</v>
      </c>
    </row>
    <row r="1299" spans="1:18" ht="12.75">
      <c r="A1299">
        <v>367264</v>
      </c>
      <c r="B1299" t="s">
        <v>1745</v>
      </c>
      <c r="C1299" t="s">
        <v>764</v>
      </c>
      <c r="D1299">
        <v>11</v>
      </c>
      <c r="E1299">
        <v>1177</v>
      </c>
      <c r="F1299" t="s">
        <v>1053</v>
      </c>
      <c r="G1299">
        <v>-40</v>
      </c>
      <c r="H1299" s="32">
        <v>36346</v>
      </c>
      <c r="I1299" t="s">
        <v>19</v>
      </c>
      <c r="K1299" t="s">
        <v>25</v>
      </c>
      <c r="L1299" s="133" t="s">
        <v>434</v>
      </c>
      <c r="M1299" t="s">
        <v>20</v>
      </c>
      <c r="O1299" t="s">
        <v>500</v>
      </c>
      <c r="P1299" s="32">
        <v>41200</v>
      </c>
      <c r="Q1299" t="s">
        <v>1064</v>
      </c>
      <c r="R1299" s="32">
        <v>44453</v>
      </c>
    </row>
    <row r="1300" spans="1:17" ht="12.75">
      <c r="A1300">
        <v>7114961</v>
      </c>
      <c r="B1300" t="s">
        <v>897</v>
      </c>
      <c r="C1300" t="s">
        <v>776</v>
      </c>
      <c r="D1300">
        <v>5</v>
      </c>
      <c r="E1300">
        <v>500</v>
      </c>
      <c r="F1300" t="s">
        <v>41</v>
      </c>
      <c r="G1300">
        <v>-11</v>
      </c>
      <c r="H1300" s="32">
        <v>41387</v>
      </c>
      <c r="I1300" t="s">
        <v>19</v>
      </c>
      <c r="J1300" t="s">
        <v>48</v>
      </c>
      <c r="L1300" s="133" t="s">
        <v>436</v>
      </c>
      <c r="M1300" t="s">
        <v>84</v>
      </c>
      <c r="N1300" s="32">
        <v>45266</v>
      </c>
      <c r="O1300" t="s">
        <v>26</v>
      </c>
      <c r="P1300" s="32">
        <v>44471</v>
      </c>
      <c r="Q1300" t="s">
        <v>132</v>
      </c>
    </row>
    <row r="1301" spans="1:18" ht="12.75">
      <c r="A1301">
        <v>7114962</v>
      </c>
      <c r="B1301" t="s">
        <v>897</v>
      </c>
      <c r="C1301" t="s">
        <v>42</v>
      </c>
      <c r="D1301">
        <v>5</v>
      </c>
      <c r="E1301">
        <v>500</v>
      </c>
      <c r="F1301" t="s">
        <v>1054</v>
      </c>
      <c r="G1301">
        <v>-50</v>
      </c>
      <c r="H1301" s="32">
        <v>27839</v>
      </c>
      <c r="I1301" t="s">
        <v>19</v>
      </c>
      <c r="J1301" t="s">
        <v>48</v>
      </c>
      <c r="L1301" s="133" t="s">
        <v>436</v>
      </c>
      <c r="M1301" t="s">
        <v>84</v>
      </c>
      <c r="N1301" s="32">
        <v>45207</v>
      </c>
      <c r="O1301" t="s">
        <v>26</v>
      </c>
      <c r="P1301" s="32">
        <v>44471</v>
      </c>
      <c r="Q1301" t="s">
        <v>27</v>
      </c>
      <c r="R1301" s="32">
        <v>45200</v>
      </c>
    </row>
    <row r="1302" spans="1:18" ht="12.75">
      <c r="A1302">
        <v>2112297</v>
      </c>
      <c r="B1302" t="s">
        <v>897</v>
      </c>
      <c r="C1302" t="s">
        <v>1091</v>
      </c>
      <c r="D1302">
        <v>9</v>
      </c>
      <c r="E1302">
        <v>976</v>
      </c>
      <c r="F1302" t="s">
        <v>1058</v>
      </c>
      <c r="G1302">
        <v>-70</v>
      </c>
      <c r="H1302" s="32">
        <v>22407</v>
      </c>
      <c r="I1302" t="s">
        <v>19</v>
      </c>
      <c r="J1302" t="s">
        <v>25</v>
      </c>
      <c r="K1302" t="s">
        <v>25</v>
      </c>
      <c r="L1302" s="133" t="s">
        <v>471</v>
      </c>
      <c r="M1302" t="s">
        <v>58</v>
      </c>
      <c r="N1302" s="32">
        <v>45176</v>
      </c>
      <c r="O1302" t="s">
        <v>26</v>
      </c>
      <c r="P1302" s="32">
        <v>42996</v>
      </c>
      <c r="Q1302" t="s">
        <v>27</v>
      </c>
      <c r="R1302" s="32">
        <v>45096</v>
      </c>
    </row>
    <row r="1303" spans="1:17" ht="12.75">
      <c r="A1303">
        <v>7115029</v>
      </c>
      <c r="B1303" t="s">
        <v>311</v>
      </c>
      <c r="C1303" t="s">
        <v>312</v>
      </c>
      <c r="D1303">
        <v>5</v>
      </c>
      <c r="E1303">
        <v>500</v>
      </c>
      <c r="F1303" t="s">
        <v>37</v>
      </c>
      <c r="G1303">
        <v>-12</v>
      </c>
      <c r="H1303" s="32">
        <v>41202</v>
      </c>
      <c r="I1303" t="s">
        <v>19</v>
      </c>
      <c r="J1303" t="s">
        <v>25</v>
      </c>
      <c r="K1303" t="s">
        <v>48</v>
      </c>
      <c r="L1303" s="133" t="s">
        <v>438</v>
      </c>
      <c r="M1303" t="s">
        <v>80</v>
      </c>
      <c r="N1303" s="32">
        <v>45238</v>
      </c>
      <c r="O1303" t="s">
        <v>26</v>
      </c>
      <c r="P1303" s="32">
        <v>44492</v>
      </c>
      <c r="Q1303" t="s">
        <v>132</v>
      </c>
    </row>
    <row r="1304" spans="1:18" ht="12.75">
      <c r="A1304">
        <v>715018</v>
      </c>
      <c r="B1304" t="s">
        <v>1746</v>
      </c>
      <c r="C1304" t="s">
        <v>566</v>
      </c>
      <c r="D1304">
        <v>10</v>
      </c>
      <c r="E1304">
        <v>1074</v>
      </c>
      <c r="F1304" t="s">
        <v>1054</v>
      </c>
      <c r="G1304">
        <v>-50</v>
      </c>
      <c r="H1304" s="32">
        <v>30270</v>
      </c>
      <c r="I1304" t="s">
        <v>19</v>
      </c>
      <c r="J1304" t="s">
        <v>25</v>
      </c>
      <c r="L1304" s="133" t="s">
        <v>431</v>
      </c>
      <c r="M1304" t="s">
        <v>77</v>
      </c>
      <c r="N1304" s="32">
        <v>45297</v>
      </c>
      <c r="O1304" t="s">
        <v>26</v>
      </c>
      <c r="P1304" s="32">
        <v>37432</v>
      </c>
      <c r="Q1304" t="s">
        <v>27</v>
      </c>
      <c r="R1304" s="32">
        <v>45266</v>
      </c>
    </row>
    <row r="1305" spans="1:18" ht="12.75">
      <c r="A1305">
        <v>7110705</v>
      </c>
      <c r="B1305" t="s">
        <v>1747</v>
      </c>
      <c r="C1305" t="s">
        <v>1748</v>
      </c>
      <c r="D1305">
        <v>6</v>
      </c>
      <c r="E1305">
        <v>694</v>
      </c>
      <c r="F1305" t="s">
        <v>1065</v>
      </c>
      <c r="G1305">
        <v>-60</v>
      </c>
      <c r="H1305" s="32">
        <v>23498</v>
      </c>
      <c r="I1305" t="s">
        <v>19</v>
      </c>
      <c r="J1305" t="s">
        <v>25</v>
      </c>
      <c r="K1305" t="s">
        <v>25</v>
      </c>
      <c r="L1305" s="133" t="s">
        <v>434</v>
      </c>
      <c r="M1305" t="s">
        <v>20</v>
      </c>
      <c r="N1305" s="32">
        <v>45183</v>
      </c>
      <c r="O1305" t="s">
        <v>26</v>
      </c>
      <c r="P1305" s="32">
        <v>40450</v>
      </c>
      <c r="Q1305" t="s">
        <v>1064</v>
      </c>
      <c r="R1305" s="32">
        <v>44782</v>
      </c>
    </row>
    <row r="1306" spans="1:18" ht="12.75">
      <c r="A1306">
        <v>428425</v>
      </c>
      <c r="B1306" t="s">
        <v>1749</v>
      </c>
      <c r="C1306" t="s">
        <v>956</v>
      </c>
      <c r="D1306">
        <v>6</v>
      </c>
      <c r="E1306">
        <v>639</v>
      </c>
      <c r="F1306" t="s">
        <v>1053</v>
      </c>
      <c r="G1306">
        <v>-40</v>
      </c>
      <c r="H1306" s="32">
        <v>31800</v>
      </c>
      <c r="I1306" t="s">
        <v>19</v>
      </c>
      <c r="J1306" t="s">
        <v>25</v>
      </c>
      <c r="K1306" t="s">
        <v>25</v>
      </c>
      <c r="L1306" s="133" t="s">
        <v>434</v>
      </c>
      <c r="M1306" t="s">
        <v>20</v>
      </c>
      <c r="N1306" s="32">
        <v>45117</v>
      </c>
      <c r="O1306" t="s">
        <v>26</v>
      </c>
      <c r="P1306" s="32">
        <v>37432</v>
      </c>
      <c r="Q1306" t="s">
        <v>1064</v>
      </c>
      <c r="R1306" s="32">
        <v>44742</v>
      </c>
    </row>
    <row r="1307" spans="1:17" ht="12.75">
      <c r="A1307">
        <v>7115426</v>
      </c>
      <c r="B1307" t="s">
        <v>1750</v>
      </c>
      <c r="C1307" t="s">
        <v>307</v>
      </c>
      <c r="D1307">
        <v>5</v>
      </c>
      <c r="E1307">
        <v>500</v>
      </c>
      <c r="F1307" t="s">
        <v>1054</v>
      </c>
      <c r="G1307">
        <v>-50</v>
      </c>
      <c r="H1307" s="32">
        <v>30445</v>
      </c>
      <c r="I1307" t="s">
        <v>19</v>
      </c>
      <c r="K1307" t="s">
        <v>48</v>
      </c>
      <c r="L1307" s="133" t="s">
        <v>464</v>
      </c>
      <c r="M1307" t="s">
        <v>50</v>
      </c>
      <c r="O1307" t="s">
        <v>500</v>
      </c>
      <c r="P1307" s="32">
        <v>44930</v>
      </c>
      <c r="Q1307" t="s">
        <v>546</v>
      </c>
    </row>
    <row r="1308" spans="1:17" ht="12.75">
      <c r="A1308">
        <v>7115470</v>
      </c>
      <c r="B1308" t="s">
        <v>898</v>
      </c>
      <c r="C1308" t="s">
        <v>899</v>
      </c>
      <c r="D1308">
        <v>5</v>
      </c>
      <c r="E1308">
        <v>500</v>
      </c>
      <c r="F1308" t="s">
        <v>37</v>
      </c>
      <c r="G1308">
        <v>-12</v>
      </c>
      <c r="H1308" s="32">
        <v>41197</v>
      </c>
      <c r="I1308" t="s">
        <v>19</v>
      </c>
      <c r="K1308" t="s">
        <v>25</v>
      </c>
      <c r="L1308" s="133" t="s">
        <v>446</v>
      </c>
      <c r="M1308" t="s">
        <v>66</v>
      </c>
      <c r="O1308" t="s">
        <v>500</v>
      </c>
      <c r="P1308" s="32">
        <v>45020</v>
      </c>
      <c r="Q1308" t="s">
        <v>132</v>
      </c>
    </row>
    <row r="1309" spans="1:18" ht="12.75">
      <c r="A1309">
        <v>7110133</v>
      </c>
      <c r="B1309" t="s">
        <v>1751</v>
      </c>
      <c r="C1309" t="s">
        <v>183</v>
      </c>
      <c r="D1309">
        <v>13</v>
      </c>
      <c r="E1309">
        <v>1386</v>
      </c>
      <c r="F1309" t="s">
        <v>1053</v>
      </c>
      <c r="G1309">
        <v>-40</v>
      </c>
      <c r="H1309" s="32">
        <v>36200</v>
      </c>
      <c r="I1309" t="s">
        <v>19</v>
      </c>
      <c r="J1309" t="s">
        <v>25</v>
      </c>
      <c r="K1309" t="s">
        <v>25</v>
      </c>
      <c r="L1309" s="133" t="s">
        <v>438</v>
      </c>
      <c r="M1309" t="s">
        <v>80</v>
      </c>
      <c r="N1309" s="32">
        <v>45189</v>
      </c>
      <c r="O1309" t="s">
        <v>26</v>
      </c>
      <c r="P1309" s="32">
        <v>40106</v>
      </c>
      <c r="Q1309" t="s">
        <v>1064</v>
      </c>
      <c r="R1309" s="32">
        <v>44726</v>
      </c>
    </row>
    <row r="1310" spans="1:18" ht="12.75">
      <c r="A1310">
        <v>734241</v>
      </c>
      <c r="B1310" t="s">
        <v>1752</v>
      </c>
      <c r="C1310" t="s">
        <v>946</v>
      </c>
      <c r="D1310">
        <v>15</v>
      </c>
      <c r="E1310">
        <v>1547</v>
      </c>
      <c r="F1310" t="s">
        <v>1065</v>
      </c>
      <c r="G1310">
        <v>-60</v>
      </c>
      <c r="H1310" s="32">
        <v>26737</v>
      </c>
      <c r="I1310" t="s">
        <v>19</v>
      </c>
      <c r="J1310" t="s">
        <v>25</v>
      </c>
      <c r="L1310" s="133" t="s">
        <v>434</v>
      </c>
      <c r="M1310" t="s">
        <v>20</v>
      </c>
      <c r="N1310" s="32">
        <v>45296</v>
      </c>
      <c r="O1310" t="s">
        <v>26</v>
      </c>
      <c r="P1310" s="32">
        <v>37516</v>
      </c>
      <c r="Q1310" t="s">
        <v>27</v>
      </c>
      <c r="R1310" s="32">
        <v>45294</v>
      </c>
    </row>
    <row r="1311" spans="1:18" ht="12.75">
      <c r="A1311">
        <v>7112972</v>
      </c>
      <c r="B1311" t="s">
        <v>1753</v>
      </c>
      <c r="C1311" t="s">
        <v>53</v>
      </c>
      <c r="D1311">
        <v>5</v>
      </c>
      <c r="E1311">
        <v>500</v>
      </c>
      <c r="F1311" t="s">
        <v>1053</v>
      </c>
      <c r="G1311">
        <v>-40</v>
      </c>
      <c r="H1311" s="32">
        <v>37794</v>
      </c>
      <c r="I1311" t="s">
        <v>19</v>
      </c>
      <c r="J1311" t="s">
        <v>48</v>
      </c>
      <c r="K1311" t="s">
        <v>48</v>
      </c>
      <c r="L1311" s="133" t="s">
        <v>471</v>
      </c>
      <c r="M1311" t="s">
        <v>58</v>
      </c>
      <c r="N1311" s="32">
        <v>45223</v>
      </c>
      <c r="O1311" t="s">
        <v>26</v>
      </c>
      <c r="P1311" s="32">
        <v>41916</v>
      </c>
      <c r="Q1311" t="s">
        <v>1064</v>
      </c>
      <c r="R1311" s="32">
        <v>45044</v>
      </c>
    </row>
    <row r="1312" spans="1:18" ht="12.75">
      <c r="A1312">
        <v>8013143</v>
      </c>
      <c r="B1312" t="s">
        <v>1754</v>
      </c>
      <c r="C1312" t="s">
        <v>801</v>
      </c>
      <c r="D1312">
        <v>9</v>
      </c>
      <c r="E1312">
        <v>923</v>
      </c>
      <c r="F1312" t="s">
        <v>1054</v>
      </c>
      <c r="G1312">
        <v>-50</v>
      </c>
      <c r="H1312" s="32">
        <v>29706</v>
      </c>
      <c r="I1312" t="s">
        <v>19</v>
      </c>
      <c r="J1312" t="s">
        <v>25</v>
      </c>
      <c r="L1312" s="133" t="s">
        <v>440</v>
      </c>
      <c r="M1312" t="s">
        <v>73</v>
      </c>
      <c r="N1312" s="32">
        <v>45205</v>
      </c>
      <c r="O1312" t="s">
        <v>26</v>
      </c>
      <c r="P1312" s="32">
        <v>37892</v>
      </c>
      <c r="Q1312" t="s">
        <v>27</v>
      </c>
      <c r="R1312" s="32">
        <v>45196</v>
      </c>
    </row>
    <row r="1313" spans="1:17" ht="12.75">
      <c r="A1313">
        <v>7115462</v>
      </c>
      <c r="B1313" t="s">
        <v>900</v>
      </c>
      <c r="C1313" t="s">
        <v>901</v>
      </c>
      <c r="D1313">
        <v>5</v>
      </c>
      <c r="E1313">
        <v>500</v>
      </c>
      <c r="F1313" t="s">
        <v>32</v>
      </c>
      <c r="G1313">
        <v>-13</v>
      </c>
      <c r="H1313" s="32">
        <v>40779</v>
      </c>
      <c r="I1313" t="s">
        <v>29</v>
      </c>
      <c r="K1313" t="s">
        <v>25</v>
      </c>
      <c r="L1313" s="133" t="s">
        <v>446</v>
      </c>
      <c r="M1313" t="s">
        <v>66</v>
      </c>
      <c r="O1313" t="s">
        <v>500</v>
      </c>
      <c r="P1313" s="32">
        <v>44968</v>
      </c>
      <c r="Q1313" t="s">
        <v>132</v>
      </c>
    </row>
    <row r="1314" spans="1:18" ht="12.75">
      <c r="A1314">
        <v>7115437</v>
      </c>
      <c r="B1314" t="s">
        <v>1755</v>
      </c>
      <c r="C1314" t="s">
        <v>44</v>
      </c>
      <c r="D1314">
        <v>5</v>
      </c>
      <c r="E1314">
        <v>500</v>
      </c>
      <c r="F1314" t="s">
        <v>1058</v>
      </c>
      <c r="G1314">
        <v>-70</v>
      </c>
      <c r="H1314" s="32">
        <v>21482</v>
      </c>
      <c r="I1314" t="s">
        <v>19</v>
      </c>
      <c r="J1314" t="s">
        <v>25</v>
      </c>
      <c r="K1314" t="s">
        <v>48</v>
      </c>
      <c r="L1314" s="133" t="s">
        <v>440</v>
      </c>
      <c r="M1314" t="s">
        <v>73</v>
      </c>
      <c r="N1314" s="32">
        <v>45194</v>
      </c>
      <c r="O1314" t="s">
        <v>26</v>
      </c>
      <c r="P1314" s="32">
        <v>44950</v>
      </c>
      <c r="Q1314" t="s">
        <v>27</v>
      </c>
      <c r="R1314" s="32">
        <v>45184</v>
      </c>
    </row>
    <row r="1315" spans="1:17" ht="12.75">
      <c r="A1315">
        <v>7115409</v>
      </c>
      <c r="B1315" t="s">
        <v>902</v>
      </c>
      <c r="C1315" t="s">
        <v>317</v>
      </c>
      <c r="D1315">
        <v>5</v>
      </c>
      <c r="E1315">
        <v>500</v>
      </c>
      <c r="F1315" t="s">
        <v>36</v>
      </c>
      <c r="G1315">
        <v>-15</v>
      </c>
      <c r="H1315" s="32">
        <v>39819</v>
      </c>
      <c r="I1315" t="s">
        <v>19</v>
      </c>
      <c r="K1315" t="s">
        <v>48</v>
      </c>
      <c r="L1315" s="133" t="s">
        <v>436</v>
      </c>
      <c r="M1315" t="s">
        <v>84</v>
      </c>
      <c r="O1315" t="s">
        <v>500</v>
      </c>
      <c r="P1315" s="32">
        <v>44891</v>
      </c>
      <c r="Q1315" t="s">
        <v>132</v>
      </c>
    </row>
    <row r="1316" spans="1:18" ht="12.75">
      <c r="A1316">
        <v>7115352</v>
      </c>
      <c r="B1316" t="s">
        <v>903</v>
      </c>
      <c r="C1316" t="s">
        <v>307</v>
      </c>
      <c r="D1316">
        <v>5</v>
      </c>
      <c r="E1316">
        <v>500</v>
      </c>
      <c r="F1316" t="s">
        <v>37</v>
      </c>
      <c r="G1316">
        <v>-12</v>
      </c>
      <c r="H1316" s="32">
        <v>41216</v>
      </c>
      <c r="I1316" t="s">
        <v>19</v>
      </c>
      <c r="K1316" t="s">
        <v>25</v>
      </c>
      <c r="L1316" s="133" t="s">
        <v>443</v>
      </c>
      <c r="M1316" t="s">
        <v>94</v>
      </c>
      <c r="O1316" t="s">
        <v>500</v>
      </c>
      <c r="P1316" s="32">
        <v>44867</v>
      </c>
      <c r="Q1316" t="s">
        <v>27</v>
      </c>
      <c r="R1316" s="32">
        <v>44797</v>
      </c>
    </row>
    <row r="1317" spans="1:17" ht="12.75">
      <c r="A1317">
        <v>7115350</v>
      </c>
      <c r="B1317" t="s">
        <v>343</v>
      </c>
      <c r="C1317" t="s">
        <v>323</v>
      </c>
      <c r="D1317">
        <v>5</v>
      </c>
      <c r="E1317">
        <v>500</v>
      </c>
      <c r="F1317" t="s">
        <v>32</v>
      </c>
      <c r="G1317">
        <v>-13</v>
      </c>
      <c r="H1317" s="32">
        <v>40877</v>
      </c>
      <c r="I1317" t="s">
        <v>19</v>
      </c>
      <c r="J1317" t="s">
        <v>25</v>
      </c>
      <c r="K1317" t="s">
        <v>25</v>
      </c>
      <c r="L1317" s="133" t="s">
        <v>434</v>
      </c>
      <c r="M1317" t="s">
        <v>20</v>
      </c>
      <c r="N1317" s="32">
        <v>45175</v>
      </c>
      <c r="O1317" t="s">
        <v>26</v>
      </c>
      <c r="P1317" s="32">
        <v>44861</v>
      </c>
      <c r="Q1317" t="s">
        <v>132</v>
      </c>
    </row>
    <row r="1318" spans="1:18" ht="12.75">
      <c r="A1318">
        <v>7113757</v>
      </c>
      <c r="B1318" t="s">
        <v>1756</v>
      </c>
      <c r="C1318" t="s">
        <v>1757</v>
      </c>
      <c r="D1318">
        <v>7</v>
      </c>
      <c r="E1318">
        <v>759</v>
      </c>
      <c r="F1318" t="s">
        <v>1054</v>
      </c>
      <c r="G1318">
        <v>-50</v>
      </c>
      <c r="H1318" s="32">
        <v>27652</v>
      </c>
      <c r="I1318" t="s">
        <v>19</v>
      </c>
      <c r="J1318" t="s">
        <v>25</v>
      </c>
      <c r="K1318" t="s">
        <v>25</v>
      </c>
      <c r="L1318" s="133" t="s">
        <v>443</v>
      </c>
      <c r="M1318" t="s">
        <v>94</v>
      </c>
      <c r="N1318" s="32">
        <v>45187</v>
      </c>
      <c r="O1318" t="s">
        <v>26</v>
      </c>
      <c r="P1318" s="32">
        <v>42649</v>
      </c>
      <c r="Q1318" t="s">
        <v>27</v>
      </c>
      <c r="R1318" s="32">
        <v>45167</v>
      </c>
    </row>
    <row r="1319" spans="1:18" ht="12.75">
      <c r="A1319">
        <v>7115628</v>
      </c>
      <c r="B1319" t="s">
        <v>1758</v>
      </c>
      <c r="C1319" t="s">
        <v>1098</v>
      </c>
      <c r="D1319">
        <v>5</v>
      </c>
      <c r="E1319">
        <v>500</v>
      </c>
      <c r="F1319" t="s">
        <v>1058</v>
      </c>
      <c r="G1319">
        <v>-70</v>
      </c>
      <c r="H1319" s="32">
        <v>21055</v>
      </c>
      <c r="I1319" t="s">
        <v>19</v>
      </c>
      <c r="J1319" t="s">
        <v>48</v>
      </c>
      <c r="L1319" s="133" t="s">
        <v>435</v>
      </c>
      <c r="M1319" t="s">
        <v>208</v>
      </c>
      <c r="N1319" s="32">
        <v>45229</v>
      </c>
      <c r="O1319" t="s">
        <v>26</v>
      </c>
      <c r="P1319" s="32">
        <v>45229</v>
      </c>
      <c r="Q1319" t="s">
        <v>27</v>
      </c>
      <c r="R1319" s="32">
        <v>45209</v>
      </c>
    </row>
    <row r="1320" spans="1:18" ht="12.75">
      <c r="A1320">
        <v>2111508</v>
      </c>
      <c r="B1320" t="s">
        <v>1759</v>
      </c>
      <c r="C1320" t="s">
        <v>1288</v>
      </c>
      <c r="D1320">
        <v>5</v>
      </c>
      <c r="E1320">
        <v>500</v>
      </c>
      <c r="F1320" t="s">
        <v>1065</v>
      </c>
      <c r="G1320">
        <v>-60</v>
      </c>
      <c r="H1320" s="32">
        <v>24620</v>
      </c>
      <c r="I1320" t="s">
        <v>29</v>
      </c>
      <c r="J1320" t="s">
        <v>48</v>
      </c>
      <c r="K1320" t="s">
        <v>48</v>
      </c>
      <c r="L1320" s="133" t="s">
        <v>1055</v>
      </c>
      <c r="M1320" t="s">
        <v>1056</v>
      </c>
      <c r="N1320" s="32">
        <v>45187</v>
      </c>
      <c r="O1320" t="s">
        <v>26</v>
      </c>
      <c r="P1320" s="32">
        <v>42074</v>
      </c>
      <c r="Q1320" t="s">
        <v>27</v>
      </c>
      <c r="R1320" s="32">
        <v>45033</v>
      </c>
    </row>
    <row r="1321" spans="1:18" ht="12.75">
      <c r="A1321">
        <v>215531</v>
      </c>
      <c r="B1321" t="s">
        <v>1759</v>
      </c>
      <c r="C1321" t="s">
        <v>1098</v>
      </c>
      <c r="D1321">
        <v>14</v>
      </c>
      <c r="E1321">
        <v>1489</v>
      </c>
      <c r="F1321" t="s">
        <v>1065</v>
      </c>
      <c r="G1321">
        <v>-60</v>
      </c>
      <c r="H1321" s="32">
        <v>25099</v>
      </c>
      <c r="I1321" t="s">
        <v>19</v>
      </c>
      <c r="J1321" t="s">
        <v>25</v>
      </c>
      <c r="K1321" t="s">
        <v>25</v>
      </c>
      <c r="L1321" s="133" t="s">
        <v>1055</v>
      </c>
      <c r="M1321" t="s">
        <v>1056</v>
      </c>
      <c r="N1321" s="32">
        <v>45185</v>
      </c>
      <c r="O1321" t="s">
        <v>26</v>
      </c>
      <c r="P1321" s="32">
        <v>37432</v>
      </c>
      <c r="Q1321" t="s">
        <v>1064</v>
      </c>
      <c r="R1321" s="32">
        <v>44455</v>
      </c>
    </row>
    <row r="1322" spans="1:18" ht="12.75">
      <c r="A1322">
        <v>2114913</v>
      </c>
      <c r="B1322" t="s">
        <v>1760</v>
      </c>
      <c r="C1322" t="s">
        <v>184</v>
      </c>
      <c r="D1322">
        <v>5</v>
      </c>
      <c r="E1322">
        <v>500</v>
      </c>
      <c r="F1322" t="s">
        <v>24</v>
      </c>
      <c r="G1322">
        <v>-14</v>
      </c>
      <c r="H1322" s="32">
        <v>40394</v>
      </c>
      <c r="I1322" t="s">
        <v>19</v>
      </c>
      <c r="K1322" t="s">
        <v>48</v>
      </c>
      <c r="L1322" s="133" t="s">
        <v>1055</v>
      </c>
      <c r="M1322" t="s">
        <v>1056</v>
      </c>
      <c r="O1322" t="s">
        <v>500</v>
      </c>
      <c r="P1322" s="32">
        <v>44956</v>
      </c>
      <c r="Q1322" t="s">
        <v>27</v>
      </c>
      <c r="R1322" s="32">
        <v>44951</v>
      </c>
    </row>
    <row r="1323" spans="1:18" ht="12.75">
      <c r="A1323">
        <v>7115436</v>
      </c>
      <c r="B1323" t="s">
        <v>1761</v>
      </c>
      <c r="C1323" t="s">
        <v>1762</v>
      </c>
      <c r="D1323">
        <v>5</v>
      </c>
      <c r="E1323">
        <v>500</v>
      </c>
      <c r="F1323" t="s">
        <v>1065</v>
      </c>
      <c r="G1323">
        <v>-60</v>
      </c>
      <c r="H1323" s="32">
        <v>23839</v>
      </c>
      <c r="I1323" t="s">
        <v>29</v>
      </c>
      <c r="K1323" t="s">
        <v>48</v>
      </c>
      <c r="L1323" s="133" t="s">
        <v>440</v>
      </c>
      <c r="M1323" t="s">
        <v>73</v>
      </c>
      <c r="O1323" t="s">
        <v>500</v>
      </c>
      <c r="P1323" s="32">
        <v>44950</v>
      </c>
      <c r="Q1323" t="s">
        <v>27</v>
      </c>
      <c r="R1323" s="32">
        <v>44837</v>
      </c>
    </row>
    <row r="1324" spans="1:18" ht="12.75">
      <c r="A1324">
        <v>7115461</v>
      </c>
      <c r="B1324" t="s">
        <v>1763</v>
      </c>
      <c r="C1324" t="s">
        <v>1487</v>
      </c>
      <c r="D1324">
        <v>5</v>
      </c>
      <c r="E1324">
        <v>500</v>
      </c>
      <c r="F1324" t="s">
        <v>1053</v>
      </c>
      <c r="G1324">
        <v>-40</v>
      </c>
      <c r="H1324" s="32">
        <v>37799</v>
      </c>
      <c r="I1324" t="s">
        <v>19</v>
      </c>
      <c r="K1324" t="s">
        <v>48</v>
      </c>
      <c r="L1324" s="133" t="s">
        <v>441</v>
      </c>
      <c r="M1324" t="s">
        <v>88</v>
      </c>
      <c r="O1324" t="s">
        <v>500</v>
      </c>
      <c r="P1324" s="32">
        <v>44965</v>
      </c>
      <c r="Q1324" t="s">
        <v>27</v>
      </c>
      <c r="R1324" s="32">
        <v>44848</v>
      </c>
    </row>
    <row r="1325" spans="1:18" ht="12.75">
      <c r="A1325">
        <v>717493</v>
      </c>
      <c r="B1325" t="s">
        <v>1764</v>
      </c>
      <c r="C1325" t="s">
        <v>1074</v>
      </c>
      <c r="D1325">
        <v>6</v>
      </c>
      <c r="E1325">
        <v>682</v>
      </c>
      <c r="F1325" t="s">
        <v>1053</v>
      </c>
      <c r="G1325">
        <v>-40</v>
      </c>
      <c r="H1325" s="32">
        <v>33388</v>
      </c>
      <c r="I1325" t="s">
        <v>19</v>
      </c>
      <c r="J1325" t="s">
        <v>25</v>
      </c>
      <c r="L1325" s="133" t="s">
        <v>446</v>
      </c>
      <c r="M1325" t="s">
        <v>66</v>
      </c>
      <c r="N1325" s="32">
        <v>45336</v>
      </c>
      <c r="O1325" t="s">
        <v>26</v>
      </c>
      <c r="P1325" s="32">
        <v>38239</v>
      </c>
      <c r="Q1325" t="s">
        <v>27</v>
      </c>
      <c r="R1325" s="32">
        <v>45190</v>
      </c>
    </row>
  </sheetData>
  <sheetProtection/>
  <autoFilter ref="A1:R1325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6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.7109375" style="0" customWidth="1"/>
    <col min="2" max="6" width="5.7109375" style="0" customWidth="1"/>
    <col min="7" max="7" width="3.421875" style="0" bestFit="1" customWidth="1"/>
    <col min="8" max="8" width="12.7109375" style="0" customWidth="1"/>
    <col min="9" max="10" width="4.7109375" style="0" customWidth="1"/>
    <col min="11" max="11" width="6.00390625" style="0" customWidth="1"/>
    <col min="12" max="12" width="4.7109375" style="0" customWidth="1"/>
    <col min="13" max="13" width="3.7109375" style="0" customWidth="1"/>
    <col min="14" max="14" width="3.421875" style="0" bestFit="1" customWidth="1"/>
    <col min="15" max="15" width="10.140625" style="0" customWidth="1"/>
    <col min="16" max="19" width="4.7109375" style="0" customWidth="1"/>
    <col min="20" max="20" width="12.7109375" style="0" customWidth="1"/>
    <col min="21" max="22" width="4.7109375" style="33" customWidth="1"/>
    <col min="23" max="23" width="6.28125" style="0" customWidth="1"/>
  </cols>
  <sheetData>
    <row r="1" spans="1:22" ht="16.5" customHeight="1">
      <c r="A1" s="220" t="s">
        <v>1052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</row>
    <row r="2" spans="1:22" ht="18" customHeight="1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</row>
    <row r="3" spans="1:22" ht="15" customHeight="1">
      <c r="A3" s="211" t="s">
        <v>98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</row>
    <row r="4" spans="2:20" ht="7.5" customHeight="1"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2:22" s="27" customFormat="1" ht="17.25">
      <c r="B5" s="36" t="s">
        <v>99</v>
      </c>
      <c r="C5" s="222" t="s">
        <v>1049</v>
      </c>
      <c r="D5" s="222"/>
      <c r="E5" s="222"/>
      <c r="F5" s="214" t="s">
        <v>100</v>
      </c>
      <c r="G5" s="215"/>
      <c r="H5" s="37">
        <v>45402</v>
      </c>
      <c r="I5" s="214"/>
      <c r="J5" s="216"/>
      <c r="K5"/>
      <c r="L5" s="217" t="s">
        <v>1050</v>
      </c>
      <c r="M5" s="218"/>
      <c r="N5" s="218"/>
      <c r="O5" s="38"/>
      <c r="P5" s="219" t="s">
        <v>1051</v>
      </c>
      <c r="Q5" s="219"/>
      <c r="R5" s="219"/>
      <c r="S5" s="219"/>
      <c r="T5" s="219"/>
      <c r="U5" s="219"/>
      <c r="V5" s="219"/>
    </row>
    <row r="6" ht="4.5" customHeight="1"/>
    <row r="7" spans="20:22" s="28" customFormat="1" ht="14.25" customHeight="1" thickBot="1">
      <c r="T7" s="39" t="s">
        <v>101</v>
      </c>
      <c r="U7" s="204"/>
      <c r="V7" s="204"/>
    </row>
    <row r="8" spans="2:22" ht="17.25" customHeight="1">
      <c r="B8" s="205" t="s">
        <v>102</v>
      </c>
      <c r="C8" s="206"/>
      <c r="D8" s="41"/>
      <c r="E8" s="42" t="s">
        <v>103</v>
      </c>
      <c r="F8" s="41"/>
      <c r="G8" s="41"/>
      <c r="H8" s="40"/>
      <c r="I8" s="41"/>
      <c r="J8" s="43"/>
      <c r="N8" s="205" t="s">
        <v>102</v>
      </c>
      <c r="O8" s="206"/>
      <c r="P8" s="41"/>
      <c r="Q8" s="42" t="s">
        <v>104</v>
      </c>
      <c r="R8" s="41"/>
      <c r="S8" s="41"/>
      <c r="T8" s="41"/>
      <c r="U8" s="40"/>
      <c r="V8" s="44"/>
    </row>
    <row r="9" spans="2:22" ht="30" customHeight="1" thickBot="1">
      <c r="B9" s="207"/>
      <c r="C9" s="208"/>
      <c r="D9" s="209">
        <f>IF($B9="","",VLOOKUP($B9,Liste_licencies!L:Q,2,FALSE))</f>
      </c>
      <c r="E9" s="210"/>
      <c r="F9" s="210"/>
      <c r="G9" s="210"/>
      <c r="H9" s="210"/>
      <c r="I9" s="45"/>
      <c r="J9" s="46"/>
      <c r="N9" s="207"/>
      <c r="O9" s="208"/>
      <c r="P9" s="209">
        <f>IF($N9="","",VLOOKUP($N9,Liste_licencies!L:Q,2,FALSE))</f>
      </c>
      <c r="Q9" s="210"/>
      <c r="R9" s="210"/>
      <c r="S9" s="210"/>
      <c r="T9" s="210"/>
      <c r="U9" s="45"/>
      <c r="V9" s="46"/>
    </row>
    <row r="10" spans="2:23" ht="13.5" customHeight="1" thickBot="1">
      <c r="B10" s="199" t="s">
        <v>6</v>
      </c>
      <c r="C10" s="200"/>
      <c r="D10" s="47" t="s">
        <v>105</v>
      </c>
      <c r="E10" s="48"/>
      <c r="F10" s="48"/>
      <c r="G10" s="49"/>
      <c r="H10" s="49"/>
      <c r="I10" s="50" t="s">
        <v>106</v>
      </c>
      <c r="J10" s="51" t="s">
        <v>5</v>
      </c>
      <c r="K10" s="55" t="s">
        <v>430</v>
      </c>
      <c r="N10" s="199" t="s">
        <v>6</v>
      </c>
      <c r="O10" s="200"/>
      <c r="P10" s="47" t="s">
        <v>105</v>
      </c>
      <c r="Q10" s="48"/>
      <c r="R10" s="48"/>
      <c r="S10" s="49"/>
      <c r="T10" s="49"/>
      <c r="U10" s="50" t="s">
        <v>106</v>
      </c>
      <c r="V10" s="51" t="s">
        <v>5</v>
      </c>
      <c r="W10" s="55" t="s">
        <v>430</v>
      </c>
    </row>
    <row r="11" spans="1:23" ht="21.75" customHeight="1" thickBot="1">
      <c r="A11" s="52" t="s">
        <v>107</v>
      </c>
      <c r="B11" s="201"/>
      <c r="C11" s="202"/>
      <c r="D11" s="203">
        <f>IF($B11="","",VLOOKUP($B11,Liste_licencies!A:Q,2,FALSE))</f>
      </c>
      <c r="E11" s="175"/>
      <c r="F11" s="175"/>
      <c r="G11" s="175"/>
      <c r="H11" s="53">
        <f>IF($B11="","",VLOOKUP($B11,Liste_licencies!A:Q,3,FALSE))</f>
      </c>
      <c r="I11" s="54">
        <f>IF($B11="","",VLOOKUP($B11,Liste_licencies!A:Q,4,FALSE))</f>
      </c>
      <c r="J11" s="55">
        <f>IF($B11="","",VLOOKUP($B11,Liste_licencies!A:Q,5,FALSE))</f>
      </c>
      <c r="K11" s="55"/>
      <c r="M11" s="52" t="s">
        <v>108</v>
      </c>
      <c r="N11" s="201"/>
      <c r="O11" s="202"/>
      <c r="P11" s="203">
        <f>IF($N11="","",VLOOKUP($N11,Liste_licencies!A:Q,2,FALSE))</f>
      </c>
      <c r="Q11" s="175"/>
      <c r="R11" s="175"/>
      <c r="S11" s="175"/>
      <c r="T11" s="53">
        <f>IF($N11="","",VLOOKUP($N11,Liste_licencies!A:Q,3,FALSE))</f>
      </c>
      <c r="U11" s="54">
        <f>IF($N11="","",VLOOKUP($N11,Liste_licencies!A:Q,4,FALSE))</f>
      </c>
      <c r="V11" s="55">
        <f>IF($N11="","",VLOOKUP($N11,Liste_licencies!A:Q,5,FALSE))</f>
      </c>
      <c r="W11" s="55"/>
    </row>
    <row r="12" spans="1:23" ht="21.75" customHeight="1" thickBot="1">
      <c r="A12" s="56" t="s">
        <v>109</v>
      </c>
      <c r="B12" s="190"/>
      <c r="C12" s="191"/>
      <c r="D12" s="192">
        <f>IF($B12="","",VLOOKUP($B12,Liste_licencies!A:Q,2,FALSE))</f>
      </c>
      <c r="E12" s="193"/>
      <c r="F12" s="193"/>
      <c r="G12" s="193"/>
      <c r="H12" s="57">
        <f>IF($B12="","",VLOOKUP($B12,Liste_licencies!A:Q,3,FALSE))</f>
      </c>
      <c r="I12" s="58">
        <f>IF($B12="","",VLOOKUP($B12,Liste_licencies!A:Q,4,FALSE))</f>
      </c>
      <c r="J12" s="59">
        <f>IF($B12="","",VLOOKUP($B12,Liste_licencies!A:Q,5,FALSE))</f>
      </c>
      <c r="K12" s="59"/>
      <c r="M12" s="56" t="s">
        <v>110</v>
      </c>
      <c r="N12" s="190"/>
      <c r="O12" s="191"/>
      <c r="P12" s="192">
        <f>IF($N12="","",VLOOKUP($N12,Liste_licencies!A:Q,2,FALSE))</f>
      </c>
      <c r="Q12" s="193"/>
      <c r="R12" s="193"/>
      <c r="S12" s="193"/>
      <c r="T12" s="57">
        <f>IF($N12="","",VLOOKUP($N12,Liste_licencies!A:Q,3,FALSE))</f>
      </c>
      <c r="U12" s="58">
        <f>IF($N12="","",VLOOKUP($N12,Liste_licencies!A:Q,4,FALSE))</f>
      </c>
      <c r="V12" s="59">
        <f>IF($N12="","",VLOOKUP($N12,Liste_licencies!A:Q,5,FALSE))</f>
      </c>
      <c r="W12" s="59"/>
    </row>
    <row r="13" ht="8.25" customHeight="1" thickBot="1"/>
    <row r="14" spans="2:22" ht="12.75" customHeight="1">
      <c r="B14" s="194" t="s">
        <v>111</v>
      </c>
      <c r="C14" s="195"/>
      <c r="D14" s="195"/>
      <c r="E14" s="195"/>
      <c r="F14" s="196"/>
      <c r="G14" s="60" t="s">
        <v>112</v>
      </c>
      <c r="H14" s="61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3"/>
      <c r="U14" s="197" t="s">
        <v>113</v>
      </c>
      <c r="V14" s="198"/>
    </row>
    <row r="15" spans="2:22" ht="18" customHeight="1" thickBot="1">
      <c r="B15" s="184" t="s">
        <v>114</v>
      </c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64" t="s">
        <v>115</v>
      </c>
      <c r="N15" s="64"/>
      <c r="O15" s="64"/>
      <c r="P15" s="64"/>
      <c r="Q15" s="64"/>
      <c r="R15" s="64"/>
      <c r="S15" s="64"/>
      <c r="T15" s="65"/>
      <c r="U15" s="66" t="s">
        <v>116</v>
      </c>
      <c r="V15" s="67" t="s">
        <v>117</v>
      </c>
    </row>
    <row r="16" spans="2:22" s="26" customFormat="1" ht="21.75" customHeight="1">
      <c r="B16" s="68"/>
      <c r="C16" s="69"/>
      <c r="D16" s="69"/>
      <c r="E16" s="69"/>
      <c r="F16" s="70"/>
      <c r="G16" s="71" t="s">
        <v>107</v>
      </c>
      <c r="H16" s="186">
        <f>D11</f>
      </c>
      <c r="I16" s="187"/>
      <c r="J16" s="187"/>
      <c r="K16" s="186">
        <f>H11</f>
      </c>
      <c r="L16" s="186"/>
      <c r="M16" s="188"/>
      <c r="N16" s="72" t="s">
        <v>108</v>
      </c>
      <c r="O16" s="186">
        <f>P11</f>
      </c>
      <c r="P16" s="187"/>
      <c r="Q16" s="187"/>
      <c r="R16" s="187"/>
      <c r="S16" s="187"/>
      <c r="T16" s="73">
        <f>T11</f>
      </c>
      <c r="U16" s="74"/>
      <c r="V16" s="75"/>
    </row>
    <row r="17" spans="2:22" s="26" customFormat="1" ht="21.75" customHeight="1">
      <c r="B17" s="76"/>
      <c r="C17" s="77"/>
      <c r="D17" s="77"/>
      <c r="E17" s="77"/>
      <c r="F17" s="78"/>
      <c r="G17" s="79" t="s">
        <v>109</v>
      </c>
      <c r="H17" s="175">
        <f>D12</f>
      </c>
      <c r="I17" s="189"/>
      <c r="J17" s="189"/>
      <c r="K17" s="175">
        <f>H12</f>
      </c>
      <c r="L17" s="175"/>
      <c r="M17" s="177"/>
      <c r="N17" s="80" t="s">
        <v>110</v>
      </c>
      <c r="O17" s="175">
        <f>P12</f>
      </c>
      <c r="P17" s="189"/>
      <c r="Q17" s="189"/>
      <c r="R17" s="189"/>
      <c r="S17" s="189"/>
      <c r="T17" s="81">
        <f>T12</f>
      </c>
      <c r="U17" s="82"/>
      <c r="V17" s="83"/>
    </row>
    <row r="18" spans="2:22" s="26" customFormat="1" ht="21.75" customHeight="1" thickBot="1">
      <c r="B18" s="76"/>
      <c r="C18" s="77"/>
      <c r="D18" s="77"/>
      <c r="E18" s="77"/>
      <c r="F18" s="78"/>
      <c r="G18" s="84" t="s">
        <v>118</v>
      </c>
      <c r="H18" s="175">
        <f>D11</f>
      </c>
      <c r="I18" s="176"/>
      <c r="J18" s="175">
        <f>D12</f>
      </c>
      <c r="K18" s="175"/>
      <c r="L18" s="175"/>
      <c r="M18" s="177"/>
      <c r="N18" s="85" t="s">
        <v>118</v>
      </c>
      <c r="O18" s="175">
        <f>P11</f>
      </c>
      <c r="P18" s="176"/>
      <c r="Q18" s="176"/>
      <c r="R18" s="176"/>
      <c r="S18" s="175">
        <f>P12</f>
      </c>
      <c r="T18" s="178"/>
      <c r="U18" s="82"/>
      <c r="V18" s="83"/>
    </row>
    <row r="19" spans="2:22" ht="21.75" customHeight="1" thickBot="1">
      <c r="B19" s="86"/>
      <c r="C19" s="64"/>
      <c r="D19" s="64"/>
      <c r="E19" s="64"/>
      <c r="F19" s="64"/>
      <c r="G19" s="87"/>
      <c r="H19" s="87"/>
      <c r="I19" s="87"/>
      <c r="J19" s="87"/>
      <c r="K19" s="87"/>
      <c r="L19" s="88" t="s">
        <v>119</v>
      </c>
      <c r="M19" s="88"/>
      <c r="N19" s="88"/>
      <c r="O19" s="88"/>
      <c r="P19" s="88"/>
      <c r="Q19" s="88"/>
      <c r="R19" s="88"/>
      <c r="S19" s="88"/>
      <c r="T19" s="89"/>
      <c r="U19" s="90">
        <f>SUM(U16:U18)</f>
        <v>0</v>
      </c>
      <c r="V19" s="91">
        <f>SUM(V16:V18)</f>
        <v>0</v>
      </c>
    </row>
    <row r="20" ht="10.5" customHeight="1" thickBot="1"/>
    <row r="21" spans="2:20" ht="21.75" customHeight="1" thickBot="1">
      <c r="B21" s="167" t="s">
        <v>120</v>
      </c>
      <c r="C21" s="168"/>
      <c r="D21" s="168"/>
      <c r="E21" s="168"/>
      <c r="F21" s="169"/>
      <c r="H21" s="167" t="s">
        <v>121</v>
      </c>
      <c r="I21" s="170"/>
      <c r="J21" s="170"/>
      <c r="K21" s="171"/>
      <c r="M21" s="92" t="s">
        <v>122</v>
      </c>
      <c r="N21" s="172" t="str">
        <f>CONCATENATE(D9,"  ",I9)</f>
        <v>  </v>
      </c>
      <c r="O21" s="173"/>
      <c r="P21" s="173"/>
      <c r="Q21" s="173"/>
      <c r="R21" s="174"/>
      <c r="S21" s="52">
        <f>U19</f>
        <v>0</v>
      </c>
      <c r="T21" s="26"/>
    </row>
    <row r="22" spans="2:17" ht="4.5" customHeight="1" thickBot="1">
      <c r="B22" s="93"/>
      <c r="E22" s="94"/>
      <c r="F22" s="95"/>
      <c r="H22" s="93"/>
      <c r="J22" s="26"/>
      <c r="K22" s="96"/>
      <c r="L22" s="97"/>
      <c r="M22" s="97"/>
      <c r="N22" s="97"/>
      <c r="O22" s="97"/>
      <c r="P22" s="97"/>
      <c r="Q22" s="97"/>
    </row>
    <row r="23" spans="2:20" ht="21.75" customHeight="1" thickBot="1">
      <c r="B23" s="179" t="s">
        <v>123</v>
      </c>
      <c r="C23" s="180"/>
      <c r="D23" s="180"/>
      <c r="E23" s="180"/>
      <c r="F23" s="181"/>
      <c r="H23" s="179" t="s">
        <v>123</v>
      </c>
      <c r="I23" s="180"/>
      <c r="J23" s="180"/>
      <c r="K23" s="181"/>
      <c r="M23" s="92" t="s">
        <v>122</v>
      </c>
      <c r="N23" s="172" t="str">
        <f>CONCATENATE(P9,"  ",U9)</f>
        <v>  </v>
      </c>
      <c r="O23" s="182"/>
      <c r="P23" s="182"/>
      <c r="Q23" s="182"/>
      <c r="R23" s="183"/>
      <c r="S23" s="52">
        <f>V19</f>
        <v>0</v>
      </c>
      <c r="T23" s="26"/>
    </row>
    <row r="24" spans="2:22" ht="12.75">
      <c r="B24" s="161" t="s">
        <v>124</v>
      </c>
      <c r="C24" s="162"/>
      <c r="D24" s="162"/>
      <c r="E24" s="162"/>
      <c r="F24" s="163"/>
      <c r="H24" s="161" t="s">
        <v>124</v>
      </c>
      <c r="I24" s="162"/>
      <c r="J24" s="162"/>
      <c r="K24" s="163"/>
      <c r="T24" s="98"/>
      <c r="U24" s="99"/>
      <c r="V24" s="99"/>
    </row>
    <row r="25" spans="2:11" ht="12.75">
      <c r="B25" s="161"/>
      <c r="C25" s="162"/>
      <c r="D25" s="162"/>
      <c r="E25" s="162"/>
      <c r="F25" s="163"/>
      <c r="H25" s="161"/>
      <c r="I25" s="162"/>
      <c r="J25" s="162"/>
      <c r="K25" s="163"/>
    </row>
    <row r="26" spans="2:11" ht="13.5" thickBot="1">
      <c r="B26" s="164"/>
      <c r="C26" s="165"/>
      <c r="D26" s="165"/>
      <c r="E26" s="165"/>
      <c r="F26" s="166"/>
      <c r="H26" s="164"/>
      <c r="I26" s="165"/>
      <c r="J26" s="165"/>
      <c r="K26" s="166"/>
    </row>
    <row r="28" spans="1:22" ht="12.75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1"/>
      <c r="V28" s="101"/>
    </row>
    <row r="29" spans="1:22" ht="16.5" customHeight="1">
      <c r="A29" s="220" t="s">
        <v>1052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</row>
    <row r="30" spans="1:22" ht="18" customHeight="1">
      <c r="A30" s="221"/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</row>
    <row r="31" spans="1:22" ht="15" customHeight="1">
      <c r="A31" s="211" t="s">
        <v>98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</row>
    <row r="32" spans="2:20" ht="7.5" customHeight="1"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spans="2:22" s="27" customFormat="1" ht="17.25">
      <c r="B33" s="36" t="s">
        <v>99</v>
      </c>
      <c r="C33" s="213" t="str">
        <f>C5</f>
        <v>CHALON</v>
      </c>
      <c r="D33" s="213"/>
      <c r="E33" s="213"/>
      <c r="F33" s="214" t="s">
        <v>100</v>
      </c>
      <c r="G33" s="215"/>
      <c r="H33" s="103">
        <f>H5</f>
        <v>45402</v>
      </c>
      <c r="I33" s="214"/>
      <c r="J33" s="216"/>
      <c r="K33" s="102"/>
      <c r="L33" s="217" t="s">
        <v>1050</v>
      </c>
      <c r="M33" s="218"/>
      <c r="N33" s="218"/>
      <c r="O33" s="38"/>
      <c r="P33" s="219" t="s">
        <v>1051</v>
      </c>
      <c r="Q33" s="219"/>
      <c r="R33" s="219"/>
      <c r="S33" s="219"/>
      <c r="T33" s="219"/>
      <c r="U33" s="219"/>
      <c r="V33" s="219"/>
    </row>
    <row r="34" ht="4.5" customHeight="1"/>
    <row r="35" spans="20:22" s="28" customFormat="1" ht="14.25" customHeight="1" thickBot="1">
      <c r="T35" s="39" t="s">
        <v>101</v>
      </c>
      <c r="U35" s="204"/>
      <c r="V35" s="204"/>
    </row>
    <row r="36" spans="2:22" ht="17.25" customHeight="1">
      <c r="B36" s="205" t="s">
        <v>102</v>
      </c>
      <c r="C36" s="206"/>
      <c r="D36" s="41"/>
      <c r="E36" s="42" t="s">
        <v>103</v>
      </c>
      <c r="F36" s="41"/>
      <c r="G36" s="41"/>
      <c r="H36" s="40"/>
      <c r="I36" s="41"/>
      <c r="J36" s="43"/>
      <c r="N36" s="205" t="s">
        <v>102</v>
      </c>
      <c r="O36" s="206"/>
      <c r="P36" s="41"/>
      <c r="Q36" s="42" t="s">
        <v>104</v>
      </c>
      <c r="R36" s="41"/>
      <c r="S36" s="41"/>
      <c r="T36" s="41"/>
      <c r="U36" s="40"/>
      <c r="V36" s="44"/>
    </row>
    <row r="37" spans="2:22" ht="30" customHeight="1" thickBot="1">
      <c r="B37" s="207"/>
      <c r="C37" s="208"/>
      <c r="D37" s="209">
        <f>IF($B37="","",VLOOKUP($B37,Liste_licencies!L:Q,2,FALSE))</f>
      </c>
      <c r="E37" s="210"/>
      <c r="F37" s="210"/>
      <c r="G37" s="210"/>
      <c r="H37" s="210"/>
      <c r="I37" s="45"/>
      <c r="J37" s="46"/>
      <c r="N37" s="207"/>
      <c r="O37" s="208"/>
      <c r="P37" s="209">
        <f>IF($N37="","",VLOOKUP($N37,Liste_licencies!L:Q,2,FALSE))</f>
      </c>
      <c r="Q37" s="210"/>
      <c r="R37" s="210"/>
      <c r="S37" s="210"/>
      <c r="T37" s="210"/>
      <c r="U37" s="45"/>
      <c r="V37" s="46"/>
    </row>
    <row r="38" spans="2:22" ht="13.5" customHeight="1" thickBot="1">
      <c r="B38" s="199" t="s">
        <v>6</v>
      </c>
      <c r="C38" s="200"/>
      <c r="D38" s="47" t="s">
        <v>105</v>
      </c>
      <c r="E38" s="48"/>
      <c r="F38" s="48"/>
      <c r="G38" s="49"/>
      <c r="H38" s="49"/>
      <c r="I38" s="50" t="s">
        <v>106</v>
      </c>
      <c r="J38" s="51" t="s">
        <v>5</v>
      </c>
      <c r="N38" s="199" t="s">
        <v>6</v>
      </c>
      <c r="O38" s="200"/>
      <c r="P38" s="47" t="s">
        <v>105</v>
      </c>
      <c r="Q38" s="48"/>
      <c r="R38" s="48"/>
      <c r="S38" s="49"/>
      <c r="T38" s="49"/>
      <c r="U38" s="50" t="s">
        <v>106</v>
      </c>
      <c r="V38" s="51" t="s">
        <v>5</v>
      </c>
    </row>
    <row r="39" spans="1:22" ht="21.75" customHeight="1" thickBot="1">
      <c r="A39" s="52" t="s">
        <v>107</v>
      </c>
      <c r="B39" s="201"/>
      <c r="C39" s="202"/>
      <c r="D39" s="203">
        <f>IF($B39="","",VLOOKUP($B39,Liste_licencies!A:Q,2,FALSE))</f>
      </c>
      <c r="E39" s="175"/>
      <c r="F39" s="175"/>
      <c r="G39" s="175"/>
      <c r="H39" s="53">
        <f>IF($B39="","",VLOOKUP($B39,Liste_licencies!A:Q,3,FALSE))</f>
      </c>
      <c r="I39" s="54">
        <f>IF($B39="","",VLOOKUP($B39,Liste_licencies!A:Q,4,FALSE))</f>
      </c>
      <c r="J39" s="55">
        <f>IF($B39="","",VLOOKUP($B39,Liste_licencies!A:Q,5,FALSE))</f>
      </c>
      <c r="M39" s="52" t="s">
        <v>108</v>
      </c>
      <c r="N39" s="201"/>
      <c r="O39" s="202"/>
      <c r="P39" s="203">
        <f>IF($N39="","",VLOOKUP($N39,Liste_licencies!A:Q,2,FALSE))</f>
      </c>
      <c r="Q39" s="175"/>
      <c r="R39" s="175"/>
      <c r="S39" s="175"/>
      <c r="T39" s="53">
        <f>IF($N39="","",VLOOKUP($N39,Liste_licencies!A:Q,3,FALSE))</f>
      </c>
      <c r="U39" s="54">
        <f>IF($N39="","",VLOOKUP($N39,Liste_licencies!A:Q,4,FALSE))</f>
      </c>
      <c r="V39" s="55">
        <f>IF($N39="","",VLOOKUP($N39,Liste_licencies!A:Q,5,FALSE))</f>
      </c>
    </row>
    <row r="40" spans="1:22" ht="21.75" customHeight="1" thickBot="1">
      <c r="A40" s="56" t="s">
        <v>109</v>
      </c>
      <c r="B40" s="190"/>
      <c r="C40" s="191"/>
      <c r="D40" s="192">
        <f>IF($B40="","",VLOOKUP($B40,Liste_licencies!A:Q,2,FALSE))</f>
      </c>
      <c r="E40" s="193"/>
      <c r="F40" s="193"/>
      <c r="G40" s="193"/>
      <c r="H40" s="57">
        <f>IF($B40="","",VLOOKUP($B40,Liste_licencies!A:Q,3,FALSE))</f>
      </c>
      <c r="I40" s="58">
        <f>IF($B40="","",VLOOKUP($B40,Liste_licencies!A:Q,4,FALSE))</f>
      </c>
      <c r="J40" s="59">
        <f>IF($B40="","",VLOOKUP($B40,Liste_licencies!A:Q,5,FALSE))</f>
      </c>
      <c r="M40" s="56" t="s">
        <v>110</v>
      </c>
      <c r="N40" s="190"/>
      <c r="O40" s="191"/>
      <c r="P40" s="192">
        <f>IF($N40="","",VLOOKUP($N40,Liste_licencies!A:Q,2,FALSE))</f>
      </c>
      <c r="Q40" s="193"/>
      <c r="R40" s="193"/>
      <c r="S40" s="193"/>
      <c r="T40" s="57">
        <f>IF($N40="","",VLOOKUP($N40,Liste_licencies!A:Q,3,FALSE))</f>
      </c>
      <c r="U40" s="58">
        <f>IF($N40="","",VLOOKUP($N40,Liste_licencies!A:Q,4,FALSE))</f>
      </c>
      <c r="V40" s="59">
        <f>IF($N40="","",VLOOKUP($N40,Liste_licencies!A:Q,5,FALSE))</f>
      </c>
    </row>
    <row r="41" ht="8.25" customHeight="1" thickBot="1"/>
    <row r="42" spans="2:22" ht="12.75" customHeight="1">
      <c r="B42" s="194" t="s">
        <v>111</v>
      </c>
      <c r="C42" s="195"/>
      <c r="D42" s="195"/>
      <c r="E42" s="195"/>
      <c r="F42" s="196"/>
      <c r="G42" s="60" t="s">
        <v>112</v>
      </c>
      <c r="H42" s="61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3"/>
      <c r="U42" s="197" t="s">
        <v>113</v>
      </c>
      <c r="V42" s="198"/>
    </row>
    <row r="43" spans="2:22" ht="18" customHeight="1" thickBot="1">
      <c r="B43" s="184" t="s">
        <v>114</v>
      </c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64" t="s">
        <v>115</v>
      </c>
      <c r="N43" s="64"/>
      <c r="O43" s="64"/>
      <c r="P43" s="64"/>
      <c r="Q43" s="64"/>
      <c r="R43" s="64"/>
      <c r="S43" s="64"/>
      <c r="T43" s="65"/>
      <c r="U43" s="66" t="s">
        <v>116</v>
      </c>
      <c r="V43" s="67" t="s">
        <v>117</v>
      </c>
    </row>
    <row r="44" spans="2:22" s="26" customFormat="1" ht="21.75" customHeight="1">
      <c r="B44" s="68"/>
      <c r="C44" s="69"/>
      <c r="D44" s="69"/>
      <c r="E44" s="69"/>
      <c r="F44" s="70"/>
      <c r="G44" s="71" t="s">
        <v>107</v>
      </c>
      <c r="H44" s="186">
        <f>D39</f>
      </c>
      <c r="I44" s="187"/>
      <c r="J44" s="187"/>
      <c r="K44" s="186">
        <f>H39</f>
      </c>
      <c r="L44" s="186"/>
      <c r="M44" s="188"/>
      <c r="N44" s="72" t="s">
        <v>108</v>
      </c>
      <c r="O44" s="186">
        <f>P39</f>
      </c>
      <c r="P44" s="187"/>
      <c r="Q44" s="187"/>
      <c r="R44" s="187"/>
      <c r="S44" s="187"/>
      <c r="T44" s="73">
        <f>T39</f>
      </c>
      <c r="U44" s="74"/>
      <c r="V44" s="75"/>
    </row>
    <row r="45" spans="2:22" s="26" customFormat="1" ht="21.75" customHeight="1">
      <c r="B45" s="76"/>
      <c r="C45" s="77"/>
      <c r="D45" s="77"/>
      <c r="E45" s="77"/>
      <c r="F45" s="78"/>
      <c r="G45" s="79" t="s">
        <v>109</v>
      </c>
      <c r="H45" s="175">
        <f>D40</f>
      </c>
      <c r="I45" s="189"/>
      <c r="J45" s="189"/>
      <c r="K45" s="175">
        <f>H40</f>
      </c>
      <c r="L45" s="175"/>
      <c r="M45" s="177"/>
      <c r="N45" s="80" t="s">
        <v>110</v>
      </c>
      <c r="O45" s="175">
        <f>P40</f>
      </c>
      <c r="P45" s="189"/>
      <c r="Q45" s="189"/>
      <c r="R45" s="189"/>
      <c r="S45" s="189"/>
      <c r="T45" s="81">
        <f>T40</f>
      </c>
      <c r="U45" s="82"/>
      <c r="V45" s="83"/>
    </row>
    <row r="46" spans="2:22" s="26" customFormat="1" ht="21.75" customHeight="1" thickBot="1">
      <c r="B46" s="76"/>
      <c r="C46" s="77"/>
      <c r="D46" s="77"/>
      <c r="E46" s="77"/>
      <c r="F46" s="78"/>
      <c r="G46" s="84" t="s">
        <v>118</v>
      </c>
      <c r="H46" s="175">
        <f>D39</f>
      </c>
      <c r="I46" s="176"/>
      <c r="J46" s="175">
        <f>D40</f>
      </c>
      <c r="K46" s="175"/>
      <c r="L46" s="175"/>
      <c r="M46" s="177"/>
      <c r="N46" s="85" t="s">
        <v>118</v>
      </c>
      <c r="O46" s="175">
        <f>P39</f>
      </c>
      <c r="P46" s="176"/>
      <c r="Q46" s="176"/>
      <c r="R46" s="176"/>
      <c r="S46" s="175">
        <f>P40</f>
      </c>
      <c r="T46" s="178"/>
      <c r="U46" s="82"/>
      <c r="V46" s="83"/>
    </row>
    <row r="47" spans="2:22" ht="21.75" customHeight="1" thickBot="1">
      <c r="B47" s="86"/>
      <c r="C47" s="64"/>
      <c r="D47" s="64"/>
      <c r="E47" s="64"/>
      <c r="F47" s="64"/>
      <c r="G47" s="87"/>
      <c r="H47" s="87"/>
      <c r="I47" s="87"/>
      <c r="J47" s="87"/>
      <c r="K47" s="87"/>
      <c r="L47" s="88" t="s">
        <v>119</v>
      </c>
      <c r="M47" s="88"/>
      <c r="N47" s="88"/>
      <c r="O47" s="88"/>
      <c r="P47" s="88"/>
      <c r="Q47" s="88"/>
      <c r="R47" s="88"/>
      <c r="S47" s="88"/>
      <c r="T47" s="89"/>
      <c r="U47" s="90"/>
      <c r="V47" s="91"/>
    </row>
    <row r="48" ht="10.5" customHeight="1" thickBot="1"/>
    <row r="49" spans="2:20" ht="21.75" customHeight="1" thickBot="1">
      <c r="B49" s="167" t="s">
        <v>120</v>
      </c>
      <c r="C49" s="168"/>
      <c r="D49" s="168"/>
      <c r="E49" s="168"/>
      <c r="F49" s="169"/>
      <c r="H49" s="167" t="s">
        <v>121</v>
      </c>
      <c r="I49" s="170"/>
      <c r="J49" s="170"/>
      <c r="K49" s="171"/>
      <c r="M49" s="92" t="s">
        <v>122</v>
      </c>
      <c r="N49" s="172" t="str">
        <f>CONCATENATE(D37,"  ",I37)</f>
        <v>  </v>
      </c>
      <c r="O49" s="173"/>
      <c r="P49" s="173"/>
      <c r="Q49" s="173"/>
      <c r="R49" s="174"/>
      <c r="S49" s="52">
        <f>U47</f>
        <v>0</v>
      </c>
      <c r="T49" s="26"/>
    </row>
    <row r="50" spans="2:17" ht="4.5" customHeight="1" thickBot="1">
      <c r="B50" s="93"/>
      <c r="E50" s="94"/>
      <c r="F50" s="95"/>
      <c r="H50" s="93"/>
      <c r="J50" s="26"/>
      <c r="K50" s="96"/>
      <c r="L50" s="97"/>
      <c r="M50" s="97"/>
      <c r="N50" s="97"/>
      <c r="O50" s="97"/>
      <c r="P50" s="97"/>
      <c r="Q50" s="97"/>
    </row>
    <row r="51" spans="2:20" ht="21.75" customHeight="1" thickBot="1">
      <c r="B51" s="179" t="s">
        <v>123</v>
      </c>
      <c r="C51" s="180"/>
      <c r="D51" s="180"/>
      <c r="E51" s="180"/>
      <c r="F51" s="181"/>
      <c r="H51" s="179" t="s">
        <v>123</v>
      </c>
      <c r="I51" s="180"/>
      <c r="J51" s="180"/>
      <c r="K51" s="181"/>
      <c r="M51" s="92" t="s">
        <v>122</v>
      </c>
      <c r="N51" s="172" t="str">
        <f>CONCATENATE(P37,"  ",U37)</f>
        <v>  </v>
      </c>
      <c r="O51" s="182"/>
      <c r="P51" s="182"/>
      <c r="Q51" s="182"/>
      <c r="R51" s="183"/>
      <c r="S51" s="52">
        <f>V47</f>
        <v>0</v>
      </c>
      <c r="T51" s="26"/>
    </row>
    <row r="52" spans="2:22" ht="12.75">
      <c r="B52" s="161" t="s">
        <v>124</v>
      </c>
      <c r="C52" s="162"/>
      <c r="D52" s="162"/>
      <c r="E52" s="162"/>
      <c r="F52" s="163"/>
      <c r="H52" s="161" t="s">
        <v>124</v>
      </c>
      <c r="I52" s="162"/>
      <c r="J52" s="162"/>
      <c r="K52" s="163"/>
      <c r="T52" s="98"/>
      <c r="U52" s="99"/>
      <c r="V52" s="99"/>
    </row>
    <row r="53" spans="2:11" ht="12.75">
      <c r="B53" s="161"/>
      <c r="C53" s="162"/>
      <c r="D53" s="162"/>
      <c r="E53" s="162"/>
      <c r="F53" s="163"/>
      <c r="H53" s="161"/>
      <c r="I53" s="162"/>
      <c r="J53" s="162"/>
      <c r="K53" s="163"/>
    </row>
    <row r="54" spans="2:11" ht="13.5" thickBot="1">
      <c r="B54" s="164"/>
      <c r="C54" s="165"/>
      <c r="D54" s="165"/>
      <c r="E54" s="165"/>
      <c r="F54" s="166"/>
      <c r="H54" s="164"/>
      <c r="I54" s="165"/>
      <c r="J54" s="165"/>
      <c r="K54" s="166"/>
    </row>
    <row r="56" spans="1:22" ht="12.75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1"/>
      <c r="V56" s="101"/>
    </row>
  </sheetData>
  <sheetProtection/>
  <mergeCells count="90">
    <mergeCell ref="A1:V2"/>
    <mergeCell ref="A3:V3"/>
    <mergeCell ref="C5:E5"/>
    <mergeCell ref="F5:G5"/>
    <mergeCell ref="I5:J5"/>
    <mergeCell ref="L5:N5"/>
    <mergeCell ref="P5:V5"/>
    <mergeCell ref="U7:V7"/>
    <mergeCell ref="B8:C8"/>
    <mergeCell ref="N8:O8"/>
    <mergeCell ref="B9:C9"/>
    <mergeCell ref="D9:H9"/>
    <mergeCell ref="N9:O9"/>
    <mergeCell ref="P9:T9"/>
    <mergeCell ref="B10:C10"/>
    <mergeCell ref="N10:O10"/>
    <mergeCell ref="B11:C11"/>
    <mergeCell ref="D11:G11"/>
    <mergeCell ref="N11:O11"/>
    <mergeCell ref="P11:S11"/>
    <mergeCell ref="B12:C12"/>
    <mergeCell ref="D12:G12"/>
    <mergeCell ref="N12:O12"/>
    <mergeCell ref="P12:S12"/>
    <mergeCell ref="B14:F14"/>
    <mergeCell ref="U14:V14"/>
    <mergeCell ref="B15:L15"/>
    <mergeCell ref="H16:J16"/>
    <mergeCell ref="K16:M16"/>
    <mergeCell ref="O16:S16"/>
    <mergeCell ref="H17:J17"/>
    <mergeCell ref="K17:M17"/>
    <mergeCell ref="O17:S17"/>
    <mergeCell ref="H18:I18"/>
    <mergeCell ref="J18:M18"/>
    <mergeCell ref="O18:R18"/>
    <mergeCell ref="S18:T18"/>
    <mergeCell ref="B21:F21"/>
    <mergeCell ref="H21:K21"/>
    <mergeCell ref="N21:R21"/>
    <mergeCell ref="B23:F23"/>
    <mergeCell ref="H23:K23"/>
    <mergeCell ref="N23:R23"/>
    <mergeCell ref="B24:F26"/>
    <mergeCell ref="H24:K26"/>
    <mergeCell ref="A29:V30"/>
    <mergeCell ref="A31:V31"/>
    <mergeCell ref="C33:E33"/>
    <mergeCell ref="F33:G33"/>
    <mergeCell ref="I33:J33"/>
    <mergeCell ref="L33:N33"/>
    <mergeCell ref="P33:V33"/>
    <mergeCell ref="U35:V35"/>
    <mergeCell ref="B36:C36"/>
    <mergeCell ref="N36:O36"/>
    <mergeCell ref="B37:C37"/>
    <mergeCell ref="D37:H37"/>
    <mergeCell ref="N37:O37"/>
    <mergeCell ref="P37:T37"/>
    <mergeCell ref="U42:V42"/>
    <mergeCell ref="B38:C38"/>
    <mergeCell ref="N38:O38"/>
    <mergeCell ref="B39:C39"/>
    <mergeCell ref="D39:G39"/>
    <mergeCell ref="N39:O39"/>
    <mergeCell ref="P39:S39"/>
    <mergeCell ref="O45:S45"/>
    <mergeCell ref="B40:C40"/>
    <mergeCell ref="D40:G40"/>
    <mergeCell ref="N40:O40"/>
    <mergeCell ref="P40:S40"/>
    <mergeCell ref="B42:F42"/>
    <mergeCell ref="S46:T46"/>
    <mergeCell ref="B51:F51"/>
    <mergeCell ref="H51:K51"/>
    <mergeCell ref="N51:R51"/>
    <mergeCell ref="B43:L43"/>
    <mergeCell ref="H44:J44"/>
    <mergeCell ref="K44:M44"/>
    <mergeCell ref="O44:S44"/>
    <mergeCell ref="H45:J45"/>
    <mergeCell ref="K45:M45"/>
    <mergeCell ref="B52:F54"/>
    <mergeCell ref="H52:K54"/>
    <mergeCell ref="B49:F49"/>
    <mergeCell ref="H49:K49"/>
    <mergeCell ref="N49:R49"/>
    <mergeCell ref="H46:I46"/>
    <mergeCell ref="J46:M46"/>
    <mergeCell ref="O46:R46"/>
  </mergeCells>
  <printOptions horizontalCentered="1" verticalCentered="1"/>
  <pageMargins left="0" right="0" top="0" bottom="0" header="0" footer="0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Francois CLEMENCET</cp:lastModifiedBy>
  <cp:lastPrinted>2024-03-29T14:35:36Z</cp:lastPrinted>
  <dcterms:created xsi:type="dcterms:W3CDTF">2020-02-05T16:51:55Z</dcterms:created>
  <dcterms:modified xsi:type="dcterms:W3CDTF">2024-03-29T18:15:06Z</dcterms:modified>
  <cp:category/>
  <cp:version/>
  <cp:contentType/>
  <cp:contentStatus/>
</cp:coreProperties>
</file>